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fileSharing readOnlyRecommended="1" userName="Microsoft Office User" algorithmName="SHA-512" hashValue="sVhkIa9NUrxsOh/aJjoZoxkQEbmpzZTsNw1Zt+gvtyQYa8B9BzxkjdCvXQ+ZDo3J2IoTgZswayvt1inU/8lJDA==" saltValue="6tI/rRYkGZg0ehk5wGOFyg==" spinCount="10000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mcotyscholl/Downloads/"/>
    </mc:Choice>
  </mc:AlternateContent>
  <xr:revisionPtr revIDLastSave="0" documentId="8_{F80B1CC0-2905-4340-B128-ABEE784B234D}" xr6:coauthVersionLast="47" xr6:coauthVersionMax="47" xr10:uidLastSave="{00000000-0000-0000-0000-000000000000}"/>
  <bookViews>
    <workbookView xWindow="0" yWindow="760" windowWidth="29040" windowHeight="15720" xr2:uid="{B4212AA1-3802-408F-B35E-002F3FD21B9D}"/>
  </bookViews>
  <sheets>
    <sheet name="Area 27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6" i="2"/>
  <c r="F5" i="2"/>
  <c r="F4" i="2"/>
  <c r="D96" i="2"/>
  <c r="D91" i="2"/>
  <c r="D83" i="2"/>
  <c r="D80" i="2"/>
  <c r="D78" i="2"/>
  <c r="D76" i="2"/>
  <c r="D72" i="2"/>
  <c r="D68" i="2"/>
  <c r="D64" i="2"/>
  <c r="D62" i="2"/>
  <c r="D59" i="2"/>
  <c r="D30" i="2"/>
  <c r="D22" i="2"/>
  <c r="D20" i="2"/>
  <c r="D18" i="2"/>
  <c r="D14" i="2"/>
  <c r="D11" i="2"/>
</calcChain>
</file>

<file path=xl/sharedStrings.xml><?xml version="1.0" encoding="utf-8"?>
<sst xmlns="http://schemas.openxmlformats.org/spreadsheetml/2006/main" count="201" uniqueCount="90">
  <si>
    <t>Type</t>
  </si>
  <si>
    <t>IP Code</t>
  </si>
  <si>
    <t>Material</t>
  </si>
  <si>
    <t>Rain</t>
  </si>
  <si>
    <t>235/645-18TL11v01 RAINWH</t>
  </si>
  <si>
    <t>245/645-18AOFTL10v01 RAINWH</t>
  </si>
  <si>
    <t>245/660-13 DA l RAIN</t>
  </si>
  <si>
    <t>245/660-13 DA r RAIN</t>
  </si>
  <si>
    <t>255/650-19FCHALTL11v01 RAINWH</t>
  </si>
  <si>
    <t>265/645-18TL RAINWH</t>
  </si>
  <si>
    <t>265/660-18TLv1 RAINWH</t>
  </si>
  <si>
    <t>275/675R19 FCH RAINWH</t>
  </si>
  <si>
    <t>275/695R15 TA RAINWH</t>
  </si>
  <si>
    <t>280/660-18 RAINWHB</t>
  </si>
  <si>
    <t>280/680-18 RAINWHB</t>
  </si>
  <si>
    <t>280/680-19 FCH RAINWH</t>
  </si>
  <si>
    <t>285/645-18TL RAINWH</t>
  </si>
  <si>
    <t>300/720-19 FCH RAINWH</t>
  </si>
  <si>
    <t>305/645-18TL RAINWH</t>
  </si>
  <si>
    <t>305/660-18AOFTL10v01 RAINWH</t>
  </si>
  <si>
    <t>305/680-18AOFTL10v01 RAINWH</t>
  </si>
  <si>
    <t>305/690-19FCHALTL11v01 RAINWH</t>
  </si>
  <si>
    <t>310/690-18 RAINWHB</t>
  </si>
  <si>
    <t>315/680-18 RAINWHA</t>
  </si>
  <si>
    <t>315/705R19 FCH RAINWH</t>
  </si>
  <si>
    <t>320/660-18 TA RAINWH</t>
  </si>
  <si>
    <t>320/710-18 RAINWHB</t>
  </si>
  <si>
    <t>325/660-13 DA l RAIN</t>
  </si>
  <si>
    <t>325/660-13 DA r RAIN</t>
  </si>
  <si>
    <t>325/660-18 RAINWHA</t>
  </si>
  <si>
    <t>325/705-18 RAINWHA</t>
  </si>
  <si>
    <t>325/705-19TL12v01 RAINWH</t>
  </si>
  <si>
    <t>350/720-18 TA RAINWH</t>
  </si>
  <si>
    <t>295/680-19TL11v01 RAINWH</t>
  </si>
  <si>
    <t>245/620-17 RAINWH</t>
  </si>
  <si>
    <t>285/650-19TLv02 RAINWH</t>
  </si>
  <si>
    <t>Slick</t>
  </si>
  <si>
    <t>200/540-13 SLICKDM</t>
  </si>
  <si>
    <t>230/570-13 SLICKDMF</t>
  </si>
  <si>
    <t>230/570-13 SLICKDSC</t>
  </si>
  <si>
    <t>235/645-18TL11v01 SLICKDH</t>
  </si>
  <si>
    <t>235/645-19 SLICKDH</t>
  </si>
  <si>
    <t>245/620-17 SLICKDHH</t>
  </si>
  <si>
    <t>245/645-18 SLICKDHF</t>
  </si>
  <si>
    <t>245/660-13 DA SLICKDSC</t>
  </si>
  <si>
    <t>245/660-13 DA SLICKDMC</t>
  </si>
  <si>
    <t>250/575-13 SLICKDM</t>
  </si>
  <si>
    <t>255/650-19TLv02 SLICKDH</t>
  </si>
  <si>
    <t>260/650-18 SLICKDHG</t>
  </si>
  <si>
    <t>265/645-18 SLICKDHF</t>
  </si>
  <si>
    <t>265/645-18 SLICKDMB</t>
  </si>
  <si>
    <t>265/660-18 SLICKDHHB</t>
  </si>
  <si>
    <t>275/675-19 FCH SLICKDHB</t>
  </si>
  <si>
    <t>275/675-19 SLICKDHC</t>
  </si>
  <si>
    <t>280/660-18 SLICKDHG</t>
  </si>
  <si>
    <t>280/680-18 SLICKDHG</t>
  </si>
  <si>
    <t>280/680-19 FCH SLICKDH</t>
  </si>
  <si>
    <t>285/645-18 SLICKDHB</t>
  </si>
  <si>
    <t>285/645-18 SLICKDHF</t>
  </si>
  <si>
    <t>285/645-18 SLICKDHHB</t>
  </si>
  <si>
    <t>295/680-19TL11VCH SLICKDH</t>
  </si>
  <si>
    <t>300/590-13 SLICKDMB</t>
  </si>
  <si>
    <t>300/590-13 SLICKDSC</t>
  </si>
  <si>
    <t>300/720-19 FCH SLICKDH</t>
  </si>
  <si>
    <t>305/645-18 SLICKDHF</t>
  </si>
  <si>
    <t>305/660-18 SLICKDHF</t>
  </si>
  <si>
    <t>305/660-18 SLICKDMB</t>
  </si>
  <si>
    <t>305/680-18 SLICKDHF</t>
  </si>
  <si>
    <t>305/680-18 SLICKDMB</t>
  </si>
  <si>
    <t>305/690-19 SLICKDHA</t>
  </si>
  <si>
    <t>305/690R19 FCH16 SLICKDH</t>
  </si>
  <si>
    <t>310/690-18 SLICKDHG</t>
  </si>
  <si>
    <t>315/680-18 SLICKDHF</t>
  </si>
  <si>
    <t>315/705-19 FCH SLICKDHB</t>
  </si>
  <si>
    <t>315/705-19 SLICKDHC</t>
  </si>
  <si>
    <t>320/660-18 TA SLICKDH</t>
  </si>
  <si>
    <t>320/710-18 SLICKDHG</t>
  </si>
  <si>
    <t>325/660-13 DA SLICKDSB</t>
  </si>
  <si>
    <t>325/660-13 DA SLICKDMC</t>
  </si>
  <si>
    <t>325/660-18 SLICKDHF</t>
  </si>
  <si>
    <t>325/680-18 SLICKDHF</t>
  </si>
  <si>
    <t>325/680-18 SLICKDMF</t>
  </si>
  <si>
    <t>325/705-18 SLICKDHE</t>
  </si>
  <si>
    <t>325/705-18 SLICKDHF</t>
  </si>
  <si>
    <t>325/705-18 SLICKDMF</t>
  </si>
  <si>
    <t>325/705-19 SLICKDHF</t>
  </si>
  <si>
    <t>350/720-18 TA SLICKDH</t>
  </si>
  <si>
    <t>285/705-20 MC SLICK</t>
  </si>
  <si>
    <t>Net Price 2025</t>
  </si>
  <si>
    <t>2025 Pirelli Price List (Effective May 1,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</si>
</sst>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color indexed="8"/>
      <name val="Tahoma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9" fontId="3" fillId="0" borderId="2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9" xfId="0" applyBorder="1"/>
    <xf numFmtId="44" fontId="0" fillId="0" borderId="11" xfId="2" applyFont="1" applyBorder="1"/>
    <xf numFmtId="44" fontId="0" fillId="0" borderId="12" xfId="2" applyFont="1" applyBorder="1"/>
    <xf numFmtId="44" fontId="0" fillId="0" borderId="7" xfId="0" applyNumberFormat="1" applyBorder="1"/>
    <xf numFmtId="44" fontId="0" fillId="0" borderId="10" xfId="0" applyNumberFormat="1" applyBorder="1"/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3">
    <cellStyle name="_Row2" xfId="1" xr:uid="{43F32D00-19A5-452C-92DB-DAF027A9D707}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NAS333-01US.group.pirelli.com/PUBLIC_USGARO/Motorsport%20Business/Pricing/OFFICIAL%20MOTORSPORT%20PRICELIST%202025%20-%20Circuit,%20Rally%20&amp;%20Street%20Legal.xlsx" TargetMode="External"/><Relationship Id="rId1" Type="http://schemas.openxmlformats.org/officeDocument/2006/relationships/externalLinkPath" Target="/NAS333-01US.group.pirelli.com/Motorsport%20Business/Pricing/OFFICIAL%20MOTORSPORT%20PRICELIST%202025%20-%20Circuit,%20Rally%20&amp;%20Street%20Leg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CELIST 2025"/>
      <sheetName val="PRICELIST 2025 (USD)"/>
    </sheetNames>
    <sheetDataSet>
      <sheetData sheetId="0">
        <row r="3">
          <cell r="B3">
            <v>4512800</v>
          </cell>
          <cell r="C3" t="str">
            <v>175/60R14 RK5A</v>
          </cell>
        </row>
        <row r="4">
          <cell r="B4">
            <v>2579200</v>
          </cell>
          <cell r="C4" t="str">
            <v>175/60R14TLv01 RK7</v>
          </cell>
        </row>
        <row r="5">
          <cell r="B5">
            <v>4303300</v>
          </cell>
          <cell r="C5" t="str">
            <v>175/60R14 RKW7A</v>
          </cell>
        </row>
        <row r="6">
          <cell r="B6">
            <v>4512900</v>
          </cell>
          <cell r="C6" t="str">
            <v>195/50R15 RK5A</v>
          </cell>
        </row>
        <row r="7">
          <cell r="B7">
            <v>2519000</v>
          </cell>
          <cell r="C7" t="str">
            <v>195/50R15TLv01 RK7</v>
          </cell>
        </row>
        <row r="8">
          <cell r="B8">
            <v>4303400</v>
          </cell>
          <cell r="C8" t="str">
            <v>195/50R15 RKW7A</v>
          </cell>
        </row>
        <row r="9">
          <cell r="B9">
            <v>4303500</v>
          </cell>
          <cell r="C9" t="str">
            <v>195/50R15 RW1C</v>
          </cell>
        </row>
        <row r="10">
          <cell r="B10">
            <v>4513000</v>
          </cell>
          <cell r="C10" t="str">
            <v>195/50R16 84H RA5A</v>
          </cell>
        </row>
        <row r="11">
          <cell r="B11">
            <v>4609800</v>
          </cell>
          <cell r="C11" t="str">
            <v>195/50R16 84H RA7B</v>
          </cell>
        </row>
        <row r="12">
          <cell r="B12">
            <v>4513200</v>
          </cell>
          <cell r="C12" t="str">
            <v>195/50R16 84H RA7+A</v>
          </cell>
        </row>
        <row r="13">
          <cell r="B13">
            <v>4303600</v>
          </cell>
          <cell r="C13" t="str">
            <v>195/50R16 RWC</v>
          </cell>
        </row>
        <row r="14">
          <cell r="B14">
            <v>4513300</v>
          </cell>
          <cell r="C14" t="str">
            <v>205/45R17 84H RA5A</v>
          </cell>
        </row>
        <row r="15">
          <cell r="B15">
            <v>4609900</v>
          </cell>
          <cell r="C15" t="str">
            <v>205/45R17 84H RA7B</v>
          </cell>
        </row>
        <row r="16">
          <cell r="B16">
            <v>4513500</v>
          </cell>
          <cell r="C16" t="str">
            <v>205/45R17 84H RA7+A</v>
          </cell>
        </row>
        <row r="17">
          <cell r="B17">
            <v>4303700</v>
          </cell>
          <cell r="C17" t="str">
            <v>205/45R17 RW1C</v>
          </cell>
        </row>
        <row r="18">
          <cell r="B18">
            <v>3747200</v>
          </cell>
          <cell r="C18" t="str">
            <v>235/40R18 RFID RA9</v>
          </cell>
        </row>
        <row r="19">
          <cell r="B19">
            <v>4207800</v>
          </cell>
          <cell r="C19" t="str">
            <v>235/40R18 RWC</v>
          </cell>
        </row>
        <row r="20">
          <cell r="B20">
            <v>4513700</v>
          </cell>
          <cell r="C20" t="str">
            <v>235/40R18 RA5B</v>
          </cell>
        </row>
        <row r="21">
          <cell r="B21">
            <v>4513900</v>
          </cell>
          <cell r="C21" t="str">
            <v>235/40R18 RA7+C</v>
          </cell>
        </row>
        <row r="22">
          <cell r="B22">
            <v>4610000</v>
          </cell>
          <cell r="C22" t="str">
            <v>235/40R18 RA7E</v>
          </cell>
        </row>
        <row r="23">
          <cell r="B23">
            <v>3864200</v>
          </cell>
          <cell r="C23" t="str">
            <v>185/70R13 GM4</v>
          </cell>
        </row>
        <row r="24">
          <cell r="B24">
            <v>3864300</v>
          </cell>
          <cell r="C24" t="str">
            <v>185/70R13 GM6</v>
          </cell>
        </row>
        <row r="25">
          <cell r="B25">
            <v>3864400</v>
          </cell>
          <cell r="C25" t="str">
            <v>185/70R13 GM8</v>
          </cell>
        </row>
        <row r="26">
          <cell r="B26">
            <v>3864000</v>
          </cell>
          <cell r="C26" t="str">
            <v>165/80R13 GM6</v>
          </cell>
        </row>
        <row r="27">
          <cell r="B27">
            <v>3864100</v>
          </cell>
          <cell r="C27" t="str">
            <v>165/80R13 GM8</v>
          </cell>
        </row>
        <row r="28">
          <cell r="B28">
            <v>3997000</v>
          </cell>
          <cell r="C28" t="str">
            <v>165/70R14 T6</v>
          </cell>
        </row>
        <row r="29">
          <cell r="B29">
            <v>4504300</v>
          </cell>
          <cell r="C29" t="str">
            <v>205/65R15 AT8</v>
          </cell>
        </row>
        <row r="30">
          <cell r="B30">
            <v>4504300</v>
          </cell>
          <cell r="C30" t="str">
            <v>205/65R15 AT8</v>
          </cell>
        </row>
        <row r="31">
          <cell r="B31">
            <v>4504200</v>
          </cell>
          <cell r="C31" t="str">
            <v>205/65R15 AT6</v>
          </cell>
        </row>
        <row r="32">
          <cell r="B32">
            <v>4504200</v>
          </cell>
          <cell r="C32" t="str">
            <v>205/65R15 AT6</v>
          </cell>
        </row>
        <row r="33">
          <cell r="B33">
            <v>4504100</v>
          </cell>
          <cell r="C33" t="str">
            <v>205/65R15 AT4</v>
          </cell>
        </row>
        <row r="34">
          <cell r="B34">
            <v>4504100</v>
          </cell>
          <cell r="C34" t="str">
            <v>205/65R15 AT4</v>
          </cell>
        </row>
        <row r="35">
          <cell r="B35">
            <v>4247500</v>
          </cell>
          <cell r="C35" t="str">
            <v>205/65R15 l KM6A</v>
          </cell>
        </row>
        <row r="36">
          <cell r="B36">
            <v>4247600</v>
          </cell>
          <cell r="C36" t="str">
            <v>205/65R15 r KM6A</v>
          </cell>
        </row>
        <row r="37">
          <cell r="B37">
            <v>4319500</v>
          </cell>
          <cell r="C37" t="str">
            <v>165/70R15 l K6A</v>
          </cell>
        </row>
        <row r="38">
          <cell r="B38">
            <v>4319600</v>
          </cell>
          <cell r="C38" t="str">
            <v>165/70R15 r K6A</v>
          </cell>
        </row>
        <row r="39">
          <cell r="B39">
            <v>3862200</v>
          </cell>
          <cell r="C39" t="str">
            <v>175/70R15 l K4</v>
          </cell>
        </row>
        <row r="40">
          <cell r="B40">
            <v>3862300</v>
          </cell>
          <cell r="C40" t="str">
            <v>175/70R15 r K4</v>
          </cell>
        </row>
        <row r="41">
          <cell r="B41">
            <v>3862400</v>
          </cell>
          <cell r="C41" t="str">
            <v>175/70R15 l K6</v>
          </cell>
        </row>
        <row r="42">
          <cell r="B42">
            <v>3862500</v>
          </cell>
          <cell r="C42" t="str">
            <v>175/70R15 r K6</v>
          </cell>
        </row>
        <row r="43">
          <cell r="B43">
            <v>4283800</v>
          </cell>
          <cell r="C43" t="str">
            <v>185/70R15 l K4A</v>
          </cell>
        </row>
        <row r="44">
          <cell r="B44">
            <v>4283900</v>
          </cell>
          <cell r="C44" t="str">
            <v>185/70R15 r K4A</v>
          </cell>
        </row>
        <row r="45">
          <cell r="B45">
            <v>3864500</v>
          </cell>
          <cell r="C45" t="str">
            <v>185/70R15 GM6</v>
          </cell>
        </row>
        <row r="46">
          <cell r="B46">
            <v>3923700</v>
          </cell>
          <cell r="C46" t="str">
            <v>185/70R15 GM8A</v>
          </cell>
        </row>
        <row r="47">
          <cell r="B47">
            <v>4293800</v>
          </cell>
          <cell r="C47" t="str">
            <v>185/70R15 l K8B</v>
          </cell>
        </row>
        <row r="48">
          <cell r="B48">
            <v>4293900</v>
          </cell>
          <cell r="C48" t="str">
            <v>185/70R15 r K8B</v>
          </cell>
        </row>
        <row r="49">
          <cell r="B49">
            <v>4284000</v>
          </cell>
          <cell r="C49" t="str">
            <v>185/70R15 l K6A</v>
          </cell>
        </row>
        <row r="50">
          <cell r="B50">
            <v>4284100</v>
          </cell>
          <cell r="C50" t="str">
            <v>185/70R15 r K6A</v>
          </cell>
        </row>
        <row r="51">
          <cell r="B51">
            <v>4284400</v>
          </cell>
          <cell r="C51" t="str">
            <v>195/70R15 l K6A</v>
          </cell>
        </row>
        <row r="52">
          <cell r="B52">
            <v>4284500</v>
          </cell>
          <cell r="C52" t="str">
            <v>195/70R15 r K6A</v>
          </cell>
        </row>
        <row r="53">
          <cell r="B53">
            <v>4245800</v>
          </cell>
          <cell r="C53" t="str">
            <v>245/80R16 SC-ATR</v>
          </cell>
        </row>
        <row r="54">
          <cell r="B54">
            <v>4437300</v>
          </cell>
          <cell r="C54" t="str">
            <v>185/65R15 STUD7 WJC</v>
          </cell>
        </row>
        <row r="55">
          <cell r="B55">
            <v>4437400</v>
          </cell>
          <cell r="C55" t="str">
            <v>185/65R15 STUD8 WJC</v>
          </cell>
        </row>
        <row r="56">
          <cell r="B56">
            <v>4437500</v>
          </cell>
          <cell r="C56" t="str">
            <v>205/65R15 STUD7 l J1-SC</v>
          </cell>
        </row>
        <row r="57">
          <cell r="B57">
            <v>4437700</v>
          </cell>
          <cell r="C57" t="str">
            <v>205/65R15 STUD7 r J1-DC</v>
          </cell>
        </row>
        <row r="58">
          <cell r="B58">
            <v>4437600</v>
          </cell>
          <cell r="C58" t="str">
            <v>205/65R15 STUD8 l J1-SC</v>
          </cell>
        </row>
        <row r="59">
          <cell r="B59">
            <v>4437800</v>
          </cell>
          <cell r="C59" t="str">
            <v>205/65R15 STUD8 r J1-DC</v>
          </cell>
        </row>
        <row r="60">
          <cell r="B60">
            <v>4437900</v>
          </cell>
          <cell r="C60" t="str">
            <v>205/65R15 STUD9 WJ1A</v>
          </cell>
        </row>
        <row r="61">
          <cell r="B61">
            <v>7107900</v>
          </cell>
          <cell r="C61" t="str">
            <v>135/85R15 STUD2 SA1</v>
          </cell>
        </row>
        <row r="62">
          <cell r="B62">
            <v>3267700</v>
          </cell>
          <cell r="C62" t="str">
            <v>185/45R16 SOTZERSTZ-B</v>
          </cell>
        </row>
        <row r="63">
          <cell r="B63">
            <v>7108000</v>
          </cell>
          <cell r="C63" t="str">
            <v>185/45R16 STUD2 SOTZERSTZ-B</v>
          </cell>
        </row>
        <row r="64">
          <cell r="B64">
            <v>4104900</v>
          </cell>
          <cell r="C64" t="str">
            <v>195/45R17 SOTZERSTZ-B</v>
          </cell>
        </row>
        <row r="65">
          <cell r="B65">
            <v>7111800</v>
          </cell>
          <cell r="C65" t="str">
            <v>195/45R17 STUD2 SOTZERSTZ-B</v>
          </cell>
        </row>
        <row r="66">
          <cell r="B66">
            <v>3990600</v>
          </cell>
          <cell r="C66" t="str">
            <v>235/40R18 RFID l SOTZERSTZ-B</v>
          </cell>
        </row>
        <row r="67">
          <cell r="B67">
            <v>3990700</v>
          </cell>
          <cell r="C67" t="str">
            <v>235/40R18 RFID r SOTZERSTZ-B</v>
          </cell>
        </row>
        <row r="68">
          <cell r="B68">
            <v>7110100</v>
          </cell>
          <cell r="C68" t="str">
            <v>235/40R18 RFID STUD2 l STZ-B</v>
          </cell>
        </row>
        <row r="69">
          <cell r="B69">
            <v>7110200</v>
          </cell>
          <cell r="C69" t="str">
            <v>235/40R18 RFID STUD2 r STZ-B</v>
          </cell>
        </row>
        <row r="70">
          <cell r="B70">
            <v>4451800</v>
          </cell>
          <cell r="C70" t="str">
            <v>225/45R13 67H P7ClasD3A</v>
          </cell>
        </row>
        <row r="71">
          <cell r="B71">
            <v>4451900</v>
          </cell>
          <cell r="C71" t="str">
            <v>225/45R13 67H P7ClasD5A</v>
          </cell>
        </row>
        <row r="72">
          <cell r="B72">
            <v>4452100</v>
          </cell>
          <cell r="C72" t="str">
            <v>225/45R13 67H P7ClasWET</v>
          </cell>
        </row>
        <row r="73">
          <cell r="B73">
            <v>4452000</v>
          </cell>
          <cell r="C73" t="str">
            <v>225/45R13 67H P7ClasD7A</v>
          </cell>
        </row>
        <row r="74">
          <cell r="B74">
            <v>4539900</v>
          </cell>
          <cell r="C74" t="str">
            <v>165/60R13 64H P7ClasD3A</v>
          </cell>
        </row>
        <row r="75">
          <cell r="B75">
            <v>4540000</v>
          </cell>
          <cell r="C75" t="str">
            <v>165/60R13 64H P7ClasD5A</v>
          </cell>
        </row>
        <row r="76">
          <cell r="B76">
            <v>4540100</v>
          </cell>
          <cell r="C76" t="str">
            <v>165/60R13 64H P7ClasWET</v>
          </cell>
        </row>
        <row r="77">
          <cell r="B77">
            <v>4448900</v>
          </cell>
          <cell r="C77" t="str">
            <v>305/35R15 80W P7ClasD5A</v>
          </cell>
        </row>
        <row r="78">
          <cell r="B78">
            <v>4448800</v>
          </cell>
          <cell r="C78" t="str">
            <v>305/35R15 80W P7ClasD3A</v>
          </cell>
        </row>
        <row r="79">
          <cell r="B79">
            <v>4449000</v>
          </cell>
          <cell r="C79" t="str">
            <v>305/35R15 80W P7ClasD7A</v>
          </cell>
        </row>
        <row r="80">
          <cell r="B80">
            <v>2594800</v>
          </cell>
          <cell r="C80" t="str">
            <v>295/40R15TL 87H P7ClasWET</v>
          </cell>
        </row>
        <row r="81">
          <cell r="B81">
            <v>4492900</v>
          </cell>
          <cell r="C81" t="str">
            <v>215/45R15 70H P7ClasD7A</v>
          </cell>
        </row>
        <row r="82">
          <cell r="B82">
            <v>4492800</v>
          </cell>
          <cell r="C82" t="str">
            <v>215/45R15 70H P7ClasD5A</v>
          </cell>
        </row>
        <row r="83">
          <cell r="B83">
            <v>4448900</v>
          </cell>
          <cell r="C83" t="str">
            <v>305/35R15 80W P7ClasD5A</v>
          </cell>
        </row>
        <row r="84">
          <cell r="B84">
            <v>4448800</v>
          </cell>
          <cell r="C84" t="str">
            <v>305/35R15 80W P7ClasD3A</v>
          </cell>
        </row>
        <row r="85">
          <cell r="B85">
            <v>4448700</v>
          </cell>
          <cell r="C85" t="str">
            <v>235/45R15 74H P7ClasWET</v>
          </cell>
        </row>
        <row r="86">
          <cell r="B86">
            <v>4448600</v>
          </cell>
          <cell r="C86" t="str">
            <v>235/45R15 74W P7ClasD7A</v>
          </cell>
        </row>
        <row r="87">
          <cell r="B87">
            <v>4493100</v>
          </cell>
          <cell r="C87" t="str">
            <v>315/40R16 90W P7ClasD5A</v>
          </cell>
        </row>
        <row r="88">
          <cell r="B88">
            <v>4304500</v>
          </cell>
          <cell r="C88" t="str">
            <v>225/45R16 72H P7ClasWET</v>
          </cell>
        </row>
        <row r="89">
          <cell r="B89">
            <v>4304300</v>
          </cell>
          <cell r="C89" t="str">
            <v>225/45R16 72W P7ClasD5A</v>
          </cell>
        </row>
        <row r="90">
          <cell r="B90">
            <v>4304400</v>
          </cell>
          <cell r="C90" t="str">
            <v>225/45R16 72W P7ClasD7A</v>
          </cell>
        </row>
        <row r="91">
          <cell r="B91">
            <v>4493000</v>
          </cell>
          <cell r="C91" t="str">
            <v>255/50R16 82W P7ClasD5A</v>
          </cell>
        </row>
        <row r="92">
          <cell r="B92">
            <v>4252000</v>
          </cell>
          <cell r="C92" t="str">
            <v>235/40R17 74H P7ClasWET</v>
          </cell>
        </row>
        <row r="93">
          <cell r="B93">
            <v>4252100</v>
          </cell>
          <cell r="C93" t="str">
            <v>235/40R17 74W P7ClasD3B</v>
          </cell>
        </row>
        <row r="94">
          <cell r="B94">
            <v>4598300</v>
          </cell>
          <cell r="C94" t="str">
            <v>185/50R15 65H P7ClasWET</v>
          </cell>
        </row>
        <row r="95">
          <cell r="B95">
            <v>4598400</v>
          </cell>
          <cell r="C95" t="str">
            <v>185/50R15 65H P7ClasD5</v>
          </cell>
        </row>
        <row r="96">
          <cell r="B96">
            <v>4598500</v>
          </cell>
          <cell r="C96" t="str">
            <v>185/50R15 65H P7ClasD7</v>
          </cell>
        </row>
        <row r="97">
          <cell r="B97">
            <v>4251800</v>
          </cell>
          <cell r="C97" t="str">
            <v>235/40R17 74W P7ClasD5B</v>
          </cell>
        </row>
        <row r="98">
          <cell r="B98">
            <v>4251900</v>
          </cell>
          <cell r="C98" t="str">
            <v>235/40R17 74W P7ClasD7B</v>
          </cell>
        </row>
        <row r="99">
          <cell r="B99">
            <v>4540200</v>
          </cell>
          <cell r="C99" t="str">
            <v>285/40R15 82W P7ClasD5A</v>
          </cell>
        </row>
        <row r="100">
          <cell r="B100">
            <v>3784500</v>
          </cell>
          <cell r="C100" t="str">
            <v>185/40-13 FS SLICK</v>
          </cell>
        </row>
        <row r="101">
          <cell r="B101">
            <v>4346300</v>
          </cell>
          <cell r="C101" t="str">
            <v>200/540-13 RAINWSA</v>
          </cell>
        </row>
        <row r="102">
          <cell r="B102">
            <v>4630900</v>
          </cell>
          <cell r="C102" t="str">
            <v>200/540-13 SLICKDMA</v>
          </cell>
        </row>
        <row r="103">
          <cell r="B103">
            <v>4604500</v>
          </cell>
          <cell r="C103" t="str">
            <v>230/570-13 RAINWSC</v>
          </cell>
        </row>
        <row r="104">
          <cell r="B104">
            <v>4630500</v>
          </cell>
          <cell r="C104" t="str">
            <v>230/570-13 SLICKDMC</v>
          </cell>
        </row>
        <row r="105">
          <cell r="B105">
            <v>4630700</v>
          </cell>
          <cell r="C105" t="str">
            <v>230/570-13 SLICKDSC</v>
          </cell>
        </row>
        <row r="106">
          <cell r="B106">
            <v>4346400</v>
          </cell>
          <cell r="C106" t="str">
            <v>250/575-13 RAINWSA</v>
          </cell>
        </row>
        <row r="107">
          <cell r="B107">
            <v>4631000</v>
          </cell>
          <cell r="C107" t="str">
            <v>250/575-13 SLICKDMA</v>
          </cell>
        </row>
        <row r="108">
          <cell r="B108">
            <v>4604600</v>
          </cell>
          <cell r="C108" t="str">
            <v>300/590-13 RAINWSC</v>
          </cell>
        </row>
        <row r="109">
          <cell r="B109">
            <v>4630600</v>
          </cell>
          <cell r="C109" t="str">
            <v>300/590-13 SLICKDMC</v>
          </cell>
        </row>
        <row r="110">
          <cell r="B110">
            <v>4630800</v>
          </cell>
          <cell r="C110" t="str">
            <v>300/590-13 SLICKDSC</v>
          </cell>
        </row>
        <row r="111">
          <cell r="B111">
            <v>4555200</v>
          </cell>
          <cell r="C111" t="str">
            <v xml:space="preserve">245/660-13 DA SLICKDHC </v>
          </cell>
        </row>
        <row r="112">
          <cell r="B112">
            <v>4555400</v>
          </cell>
          <cell r="C112" t="str">
            <v xml:space="preserve">245/660-13 DA SLICKDMC </v>
          </cell>
        </row>
        <row r="113">
          <cell r="B113">
            <v>4555800</v>
          </cell>
          <cell r="C113" t="str">
            <v xml:space="preserve">245/660-13 DA l RAIN </v>
          </cell>
        </row>
        <row r="114">
          <cell r="B114">
            <v>4555900</v>
          </cell>
          <cell r="C114" t="str">
            <v xml:space="preserve">245/660-13 DA r RAIN </v>
          </cell>
        </row>
        <row r="115">
          <cell r="B115">
            <v>4555300</v>
          </cell>
          <cell r="C115" t="str">
            <v>325/660-13 DA SLICKDHC</v>
          </cell>
        </row>
        <row r="116">
          <cell r="B116">
            <v>4555500</v>
          </cell>
          <cell r="C116" t="str">
            <v xml:space="preserve">325/660-13 DA SLICKDMC </v>
          </cell>
        </row>
        <row r="117">
          <cell r="B117">
            <v>4556000</v>
          </cell>
          <cell r="C117" t="str">
            <v xml:space="preserve">325/660-13 DA l RAIN </v>
          </cell>
        </row>
        <row r="118">
          <cell r="B118">
            <v>4556100</v>
          </cell>
          <cell r="C118" t="str">
            <v xml:space="preserve">325/660-13 DA r RAIN </v>
          </cell>
        </row>
        <row r="119">
          <cell r="B119">
            <v>4556800</v>
          </cell>
          <cell r="C119" t="str">
            <v xml:space="preserve">305/670-13 DA l RAIN </v>
          </cell>
        </row>
        <row r="120">
          <cell r="B120">
            <v>4556900</v>
          </cell>
          <cell r="C120" t="str">
            <v xml:space="preserve">305/670-13 DA r RAIN </v>
          </cell>
        </row>
        <row r="121">
          <cell r="B121">
            <v>4175000</v>
          </cell>
          <cell r="C121" t="str">
            <v>305/670-13 DA SLICKDHA</v>
          </cell>
        </row>
        <row r="122">
          <cell r="B122">
            <v>4175100</v>
          </cell>
          <cell r="C122" t="str">
            <v>305/670-13 DA SLICKDMA</v>
          </cell>
        </row>
        <row r="123">
          <cell r="B123">
            <v>4175200</v>
          </cell>
          <cell r="C123" t="str">
            <v>305/670-13 DA SLICKDSA</v>
          </cell>
        </row>
        <row r="124">
          <cell r="B124">
            <v>4557000</v>
          </cell>
          <cell r="C124" t="str">
            <v xml:space="preserve">405/670-13 DA l RAIN </v>
          </cell>
        </row>
        <row r="125">
          <cell r="B125">
            <v>4557100</v>
          </cell>
          <cell r="C125" t="str">
            <v xml:space="preserve">405/670-13 DA r RAIN </v>
          </cell>
        </row>
        <row r="126">
          <cell r="B126">
            <v>4175300</v>
          </cell>
          <cell r="C126" t="str">
            <v>405/670-13 DA SLICKDHA</v>
          </cell>
        </row>
        <row r="127">
          <cell r="B127">
            <v>4175400</v>
          </cell>
          <cell r="C127" t="str">
            <v>405/670-13 DA SLICKDMA</v>
          </cell>
        </row>
        <row r="128">
          <cell r="B128">
            <v>4175500</v>
          </cell>
          <cell r="C128" t="str">
            <v>405/670-13 DA SLICKDSA</v>
          </cell>
        </row>
        <row r="129">
          <cell r="B129">
            <v>4414500</v>
          </cell>
          <cell r="C129" t="str">
            <v>305/720-18 DA l SLICKDH</v>
          </cell>
        </row>
        <row r="130">
          <cell r="B130">
            <v>4414600</v>
          </cell>
          <cell r="C130" t="str">
            <v>305/720-18 DA r SLICKDH</v>
          </cell>
        </row>
        <row r="131">
          <cell r="B131">
            <v>4414900</v>
          </cell>
          <cell r="C131" t="str">
            <v>305/720-18 DA l SLICKDM</v>
          </cell>
        </row>
        <row r="132">
          <cell r="B132">
            <v>4415000</v>
          </cell>
          <cell r="C132" t="str">
            <v>305/720-18 DA r SLICKDM</v>
          </cell>
        </row>
        <row r="133">
          <cell r="B133">
            <v>4415300</v>
          </cell>
          <cell r="C133" t="str">
            <v>305/720-18 DA l SLICKDS</v>
          </cell>
        </row>
        <row r="134">
          <cell r="B134">
            <v>4415400</v>
          </cell>
          <cell r="C134" t="str">
            <v>305/720-18 DA r SLICKDS</v>
          </cell>
        </row>
        <row r="135">
          <cell r="B135">
            <v>4414700</v>
          </cell>
          <cell r="C135" t="str">
            <v>405/720-18 DA l SLICKDH</v>
          </cell>
        </row>
        <row r="136">
          <cell r="B136">
            <v>4414800</v>
          </cell>
          <cell r="C136" t="str">
            <v>405/720-18 DA r SLICKDH</v>
          </cell>
        </row>
        <row r="137">
          <cell r="B137">
            <v>4415100</v>
          </cell>
          <cell r="C137" t="str">
            <v>405/720-18 DA l SLICKDM</v>
          </cell>
        </row>
        <row r="138">
          <cell r="B138">
            <v>4415200</v>
          </cell>
          <cell r="C138" t="str">
            <v>405/720-18 DA r SLICKDM</v>
          </cell>
        </row>
        <row r="139">
          <cell r="B139">
            <v>4415500</v>
          </cell>
          <cell r="C139" t="str">
            <v>405/720-18 DA l SLICKDS</v>
          </cell>
        </row>
        <row r="140">
          <cell r="B140">
            <v>4415600</v>
          </cell>
          <cell r="C140" t="str">
            <v>405/720-18 DA r SLICKDS</v>
          </cell>
        </row>
        <row r="141">
          <cell r="B141">
            <v>4415700</v>
          </cell>
          <cell r="C141" t="str">
            <v>305/730-18 DA l RAIN</v>
          </cell>
        </row>
        <row r="142">
          <cell r="B142">
            <v>4415800</v>
          </cell>
          <cell r="C142" t="str">
            <v>305/730-18 DA r RAIN</v>
          </cell>
        </row>
        <row r="143">
          <cell r="B143">
            <v>4415900</v>
          </cell>
          <cell r="C143" t="str">
            <v>405/730-18 DA l RAIN</v>
          </cell>
        </row>
        <row r="144">
          <cell r="B144">
            <v>4416000</v>
          </cell>
          <cell r="C144" t="str">
            <v>405/730-18 DA r RAIN</v>
          </cell>
        </row>
        <row r="145">
          <cell r="B145" t="str">
            <v>4555600 </v>
          </cell>
          <cell r="C145" t="str">
            <v>245/660-13 DA SLICKDSC</v>
          </cell>
        </row>
        <row r="146">
          <cell r="B146">
            <v>4555700</v>
          </cell>
          <cell r="C146" t="str">
            <v xml:space="preserve">325/660-13 DA SLICKDSC </v>
          </cell>
        </row>
        <row r="147">
          <cell r="B147">
            <v>3610900</v>
          </cell>
          <cell r="C147" t="str">
            <v>190/580-15 SLICKDH</v>
          </cell>
        </row>
        <row r="148">
          <cell r="B148">
            <v>3611000</v>
          </cell>
          <cell r="C148" t="str">
            <v>190/580-15 SLICKDHH</v>
          </cell>
        </row>
        <row r="149">
          <cell r="B149">
            <v>4525900</v>
          </cell>
          <cell r="C149" t="str">
            <v>190/580-15 SLICKDMA</v>
          </cell>
        </row>
        <row r="150">
          <cell r="B150">
            <v>2793300</v>
          </cell>
          <cell r="C150" t="str">
            <v>225/580-15TLv1 RAINWS</v>
          </cell>
        </row>
        <row r="151">
          <cell r="B151">
            <v>4526000</v>
          </cell>
          <cell r="C151" t="str">
            <v>225/580-15 SLICKDMB</v>
          </cell>
        </row>
        <row r="152">
          <cell r="B152">
            <v>4240600</v>
          </cell>
          <cell r="C152" t="str">
            <v>275/695-15 TA SLICKDH</v>
          </cell>
        </row>
        <row r="153">
          <cell r="B153">
            <v>4238900</v>
          </cell>
          <cell r="C153" t="str">
            <v>275/695-15 TA RAINWHA</v>
          </cell>
        </row>
        <row r="154">
          <cell r="B154">
            <v>2793500</v>
          </cell>
          <cell r="C154" t="str">
            <v>285/605-16TLv1 RAINWS</v>
          </cell>
        </row>
        <row r="155">
          <cell r="B155">
            <v>4526100</v>
          </cell>
          <cell r="C155" t="str">
            <v>285/605-16 SLICKDMB</v>
          </cell>
        </row>
        <row r="156">
          <cell r="B156">
            <v>4577500</v>
          </cell>
          <cell r="C156" t="str">
            <v>200/600-17 RAINWSA</v>
          </cell>
        </row>
        <row r="157">
          <cell r="B157">
            <v>4105000</v>
          </cell>
          <cell r="C157" t="str">
            <v>200/600-17 ME2R SLICKDMA</v>
          </cell>
        </row>
        <row r="158">
          <cell r="B158">
            <v>4246700</v>
          </cell>
          <cell r="C158" t="str">
            <v>200/620-17 SLICKDHH</v>
          </cell>
        </row>
        <row r="159">
          <cell r="B159">
            <v>4246800</v>
          </cell>
          <cell r="C159" t="str">
            <v>200/620-17 SLICKDH</v>
          </cell>
        </row>
        <row r="160">
          <cell r="B160">
            <v>4091400</v>
          </cell>
          <cell r="C160" t="str">
            <v>245/620-17 SLICKDHH</v>
          </cell>
        </row>
        <row r="161">
          <cell r="B161">
            <v>4091500</v>
          </cell>
          <cell r="C161" t="str">
            <v>245/620-17 SLICKDH</v>
          </cell>
        </row>
        <row r="162">
          <cell r="B162">
            <v>4091600</v>
          </cell>
          <cell r="C162" t="str">
            <v>245/620-17 SLICKDM</v>
          </cell>
        </row>
        <row r="163">
          <cell r="B163">
            <v>4091700</v>
          </cell>
          <cell r="C163" t="str">
            <v>245/620-17 SLICKDS</v>
          </cell>
        </row>
        <row r="164">
          <cell r="B164">
            <v>4577600</v>
          </cell>
          <cell r="C164" t="str">
            <v>245/620-17 RAINWSA</v>
          </cell>
        </row>
        <row r="165">
          <cell r="B165">
            <v>4091100</v>
          </cell>
          <cell r="C165" t="str">
            <v>225/625-17 SLICKDHH</v>
          </cell>
        </row>
        <row r="166">
          <cell r="B166">
            <v>4091200</v>
          </cell>
          <cell r="C166" t="str">
            <v>225/625-17 SLICKDH</v>
          </cell>
        </row>
        <row r="167">
          <cell r="B167">
            <v>4091300</v>
          </cell>
          <cell r="C167" t="str">
            <v>225/625-17 RAINWH</v>
          </cell>
        </row>
        <row r="168">
          <cell r="B168">
            <v>2088900</v>
          </cell>
          <cell r="C168" t="str">
            <v>235/645-18TL11v01 RAINWH</v>
          </cell>
        </row>
        <row r="169">
          <cell r="B169">
            <v>2216500</v>
          </cell>
          <cell r="C169" t="str">
            <v>235/645-18TL11v01 SLICKDH</v>
          </cell>
        </row>
        <row r="170">
          <cell r="B170">
            <v>4597900</v>
          </cell>
          <cell r="C170" t="str">
            <v>240/650-18 RAINWHB</v>
          </cell>
        </row>
        <row r="171">
          <cell r="B171">
            <v>4526200</v>
          </cell>
          <cell r="C171" t="str">
            <v>245/645-18 SLICKDMF</v>
          </cell>
        </row>
        <row r="172">
          <cell r="B172">
            <v>3798700</v>
          </cell>
          <cell r="C172" t="str">
            <v>245/645-18 SLICKDSB</v>
          </cell>
        </row>
        <row r="173">
          <cell r="B173">
            <v>4633400</v>
          </cell>
          <cell r="C173" t="str">
            <v>240/650-18 SLICKDHG</v>
          </cell>
        </row>
        <row r="174">
          <cell r="B174">
            <v>4105100</v>
          </cell>
          <cell r="C174" t="str">
            <v>245/645-18 ME2R SLICKDHA</v>
          </cell>
        </row>
        <row r="175">
          <cell r="B175">
            <v>4598000</v>
          </cell>
          <cell r="C175" t="str">
            <v>260/650-18 RAINWHB</v>
          </cell>
        </row>
        <row r="176">
          <cell r="B176">
            <v>4526300</v>
          </cell>
          <cell r="C176" t="str">
            <v>265/645-18 SLICKDMF</v>
          </cell>
        </row>
        <row r="177">
          <cell r="B177">
            <v>3799000</v>
          </cell>
          <cell r="C177" t="str">
            <v>265/645-18 SLICKDSB</v>
          </cell>
        </row>
        <row r="178">
          <cell r="B178">
            <v>4633500</v>
          </cell>
          <cell r="C178" t="str">
            <v>260/650-18 SLICKDHG</v>
          </cell>
        </row>
        <row r="179">
          <cell r="B179">
            <v>4183800</v>
          </cell>
          <cell r="C179" t="str">
            <v>285/645-18 SLICKDMF</v>
          </cell>
        </row>
        <row r="180">
          <cell r="B180">
            <v>4091900</v>
          </cell>
          <cell r="C180" t="str">
            <v>285/645-18 SLICKDHHB</v>
          </cell>
        </row>
        <row r="181">
          <cell r="B181">
            <v>4633100</v>
          </cell>
          <cell r="C181" t="str">
            <v>280/650-18 SLICKDHG</v>
          </cell>
        </row>
        <row r="182">
          <cell r="B182">
            <v>2793700</v>
          </cell>
          <cell r="C182" t="str">
            <v>265/660-18TLv1 RAINWH</v>
          </cell>
        </row>
        <row r="183">
          <cell r="B183">
            <v>4012700</v>
          </cell>
          <cell r="C183" t="str">
            <v>265/660-18 SLICKDHHB</v>
          </cell>
        </row>
        <row r="184">
          <cell r="B184">
            <v>4012800</v>
          </cell>
          <cell r="C184" t="str">
            <v>265/660-18 SLICKDHB</v>
          </cell>
        </row>
        <row r="185">
          <cell r="B185">
            <v>4598100</v>
          </cell>
          <cell r="C185" t="str">
            <v>280/660-18 RAINWHB</v>
          </cell>
        </row>
        <row r="186">
          <cell r="B186">
            <v>4526400</v>
          </cell>
          <cell r="C186" t="str">
            <v>305/660-18 SLICKDMF</v>
          </cell>
        </row>
        <row r="187">
          <cell r="B187">
            <v>3900700</v>
          </cell>
          <cell r="C187" t="str">
            <v>305/660-18 SLICKDSB</v>
          </cell>
        </row>
        <row r="188">
          <cell r="B188">
            <v>4633600</v>
          </cell>
          <cell r="C188" t="str">
            <v>280/660-18 SLICKDHG</v>
          </cell>
        </row>
        <row r="189">
          <cell r="B189">
            <v>4131300</v>
          </cell>
          <cell r="C189" t="str">
            <v>320/660-18 TA SLICKDH</v>
          </cell>
        </row>
        <row r="190">
          <cell r="B190">
            <v>4131500</v>
          </cell>
          <cell r="C190" t="str">
            <v>320/660-18 TA RAINWH</v>
          </cell>
        </row>
        <row r="191">
          <cell r="B191">
            <v>4634100</v>
          </cell>
          <cell r="C191" t="str">
            <v>310/660-18 RAINWHB</v>
          </cell>
        </row>
        <row r="192">
          <cell r="B192">
            <v>4633200</v>
          </cell>
          <cell r="C192" t="str">
            <v>310/660-18 SLICKDHG</v>
          </cell>
        </row>
        <row r="193">
          <cell r="B193">
            <v>4184700</v>
          </cell>
          <cell r="C193" t="str">
            <v>325/660-18 SLICKDMF</v>
          </cell>
        </row>
        <row r="194">
          <cell r="B194">
            <v>4598200</v>
          </cell>
          <cell r="C194" t="str">
            <v>280/680-18 RAINWHB</v>
          </cell>
        </row>
        <row r="195">
          <cell r="B195">
            <v>4526500</v>
          </cell>
          <cell r="C195" t="str">
            <v>305/680-18 SLICKDMF</v>
          </cell>
        </row>
        <row r="196">
          <cell r="B196">
            <v>3800300</v>
          </cell>
          <cell r="C196" t="str">
            <v>305/680-18 SLICKDSB</v>
          </cell>
        </row>
        <row r="197">
          <cell r="B197">
            <v>4633700</v>
          </cell>
          <cell r="C197" t="str">
            <v>280/680-18 SLICKDHG</v>
          </cell>
        </row>
        <row r="198">
          <cell r="B198">
            <v>4634400</v>
          </cell>
          <cell r="C198" t="str">
            <v xml:space="preserve">300/690-18 RAINWHB </v>
          </cell>
        </row>
        <row r="199">
          <cell r="B199">
            <v>4633800</v>
          </cell>
          <cell r="C199" t="str">
            <v>300/690-18 SLICKDHG</v>
          </cell>
        </row>
        <row r="200">
          <cell r="B200">
            <v>4184200</v>
          </cell>
          <cell r="C200" t="str">
            <v>315/680-18 SLICKDMF</v>
          </cell>
        </row>
        <row r="201">
          <cell r="B201">
            <v>4634200</v>
          </cell>
          <cell r="C201" t="str">
            <v>310/690-18 RAINWHB</v>
          </cell>
        </row>
        <row r="202">
          <cell r="B202">
            <v>4633300</v>
          </cell>
          <cell r="C202" t="str">
            <v>310/690-18 SLICKDHG</v>
          </cell>
        </row>
        <row r="203">
          <cell r="B203">
            <v>4184800</v>
          </cell>
          <cell r="C203" t="str">
            <v>325/680-18 SLICKDMF</v>
          </cell>
        </row>
        <row r="204">
          <cell r="B204">
            <v>4634500</v>
          </cell>
          <cell r="C204" t="str">
            <v>320/710-18 SLICKDHG</v>
          </cell>
        </row>
        <row r="205">
          <cell r="B205">
            <v>4184000</v>
          </cell>
          <cell r="C205" t="str">
            <v>305/645-18 SLICKDMF</v>
          </cell>
        </row>
        <row r="206">
          <cell r="B206">
            <v>4184900</v>
          </cell>
          <cell r="C206" t="str">
            <v>325/705-18 SLICKDMF</v>
          </cell>
        </row>
        <row r="207">
          <cell r="B207">
            <v>4634300</v>
          </cell>
          <cell r="C207" t="str">
            <v>320/710-18 RAINWHB</v>
          </cell>
        </row>
        <row r="208">
          <cell r="B208">
            <v>4131400</v>
          </cell>
          <cell r="C208" t="str">
            <v>350/720-18 TA SLICKDH</v>
          </cell>
        </row>
        <row r="209">
          <cell r="B209">
            <v>4131600</v>
          </cell>
          <cell r="C209" t="str">
            <v>350/720-18 TA RAINWH</v>
          </cell>
        </row>
        <row r="210">
          <cell r="B210">
            <v>3807800</v>
          </cell>
          <cell r="C210" t="str">
            <v>225/635-19 MC SLICK</v>
          </cell>
        </row>
        <row r="211">
          <cell r="B211">
            <v>2579400</v>
          </cell>
          <cell r="C211" t="str">
            <v>235/645-19TLv02 RAINWS</v>
          </cell>
        </row>
        <row r="212">
          <cell r="B212">
            <v>3075000</v>
          </cell>
          <cell r="C212" t="str">
            <v>235/645-19 SLICKDH</v>
          </cell>
        </row>
        <row r="213">
          <cell r="B213">
            <v>2092600</v>
          </cell>
          <cell r="C213" t="str">
            <v>255/650-19FCHALTL11v01 RAINWH</v>
          </cell>
        </row>
        <row r="214">
          <cell r="B214">
            <v>2376500</v>
          </cell>
          <cell r="C214" t="str">
            <v>255/650-19TLv02 SLICKDH</v>
          </cell>
        </row>
        <row r="215">
          <cell r="B215">
            <v>2652600</v>
          </cell>
          <cell r="C215" t="str">
            <v>285/650-19TLP1-GTR SLICKMC</v>
          </cell>
        </row>
        <row r="216">
          <cell r="B216">
            <v>2668500</v>
          </cell>
          <cell r="C216" t="str">
            <v>285/650-19TLv02 RAINWH</v>
          </cell>
        </row>
        <row r="217">
          <cell r="B217">
            <v>4417800</v>
          </cell>
          <cell r="C217" t="str">
            <v>275/675-19 SLICKDHB</v>
          </cell>
        </row>
        <row r="218">
          <cell r="B218">
            <v>4640400</v>
          </cell>
          <cell r="C218" t="str">
            <v>275/675-19 RAINWSA</v>
          </cell>
        </row>
        <row r="219">
          <cell r="B219">
            <v>4639800</v>
          </cell>
          <cell r="C219" t="str">
            <v>280/680-19 FCH SLICKDH</v>
          </cell>
        </row>
        <row r="220">
          <cell r="B220">
            <v>4640000</v>
          </cell>
          <cell r="C220" t="str">
            <v>280/680-19 FCH RAINWH</v>
          </cell>
        </row>
        <row r="221">
          <cell r="B221">
            <v>2092000</v>
          </cell>
          <cell r="C221" t="str">
            <v>295/680-19TL11v01 RAINWH</v>
          </cell>
        </row>
        <row r="222">
          <cell r="B222">
            <v>2092100</v>
          </cell>
          <cell r="C222" t="str">
            <v>295/680-19TL11VCH SLICKDH</v>
          </cell>
        </row>
        <row r="223">
          <cell r="B223">
            <v>2092700</v>
          </cell>
          <cell r="C223" t="str">
            <v>305/690-19FCHALTL11v01 RAINWH</v>
          </cell>
        </row>
        <row r="224">
          <cell r="B224">
            <v>2820600</v>
          </cell>
          <cell r="C224" t="str">
            <v>305/690R19 FCH16 SLICKDH</v>
          </cell>
        </row>
        <row r="225">
          <cell r="B225">
            <v>4417900</v>
          </cell>
          <cell r="C225" t="str">
            <v>315/705-19 SLICKDHB</v>
          </cell>
        </row>
        <row r="226">
          <cell r="B226">
            <v>4640500</v>
          </cell>
          <cell r="C226" t="str">
            <v>315/705-19 RAINWSA</v>
          </cell>
        </row>
        <row r="227">
          <cell r="B227">
            <v>2292800</v>
          </cell>
          <cell r="C227" t="str">
            <v>325/705-19TL12v01 RAINWH</v>
          </cell>
        </row>
        <row r="228">
          <cell r="B228">
            <v>4649600</v>
          </cell>
          <cell r="C228" t="str">
            <v>320/710-19 RAINWHB</v>
          </cell>
        </row>
        <row r="229">
          <cell r="B229">
            <v>2652700</v>
          </cell>
          <cell r="C229" t="str">
            <v>325/705-19TLP1-GTR SLICKMC</v>
          </cell>
        </row>
        <row r="230">
          <cell r="B230">
            <v>4639900</v>
          </cell>
          <cell r="C230" t="str">
            <v>300/720-19 FCH SLICKDH</v>
          </cell>
        </row>
        <row r="231">
          <cell r="B231">
            <v>4640100</v>
          </cell>
          <cell r="C231" t="str">
            <v>300/720-19 FCH RAINWH</v>
          </cell>
        </row>
        <row r="232">
          <cell r="B232">
            <v>4633900</v>
          </cell>
          <cell r="C232" t="str">
            <v>320/710-19 SLICKDHG</v>
          </cell>
        </row>
        <row r="233">
          <cell r="B233">
            <v>3807900</v>
          </cell>
          <cell r="C233" t="str">
            <v>285/705-20 MC SLICK</v>
          </cell>
        </row>
        <row r="234">
          <cell r="B234">
            <v>3236700</v>
          </cell>
          <cell r="C234" t="str">
            <v>345/725-20 RAINWH</v>
          </cell>
        </row>
        <row r="235">
          <cell r="B235">
            <v>4634000</v>
          </cell>
          <cell r="C235" t="str">
            <v>280/650-18 RAINWHB</v>
          </cell>
        </row>
        <row r="236">
          <cell r="B236">
            <v>3115800</v>
          </cell>
          <cell r="C236" t="str">
            <v>205/45ZR17 XL(88Y)TROFEORace(ME2)</v>
          </cell>
        </row>
        <row r="237">
          <cell r="B237">
            <v>4409400</v>
          </cell>
          <cell r="C237" t="str">
            <v>205/45ZR17XL(88Y)TROFEORaceMONO2)</v>
          </cell>
        </row>
        <row r="238">
          <cell r="B238">
            <v>4409500</v>
          </cell>
          <cell r="C238" t="str">
            <v>255/40ZR17 94Y TROFEORace(MONO2)</v>
          </cell>
        </row>
        <row r="239">
          <cell r="B239">
            <v>3450400</v>
          </cell>
          <cell r="C239" t="str">
            <v>205/40ZR18 XL (86Y) TROFEORace</v>
          </cell>
        </row>
        <row r="240">
          <cell r="B240">
            <v>2700900</v>
          </cell>
          <cell r="C240" t="str">
            <v>225/40ZR18 XL (92Y)TROFEORace(N0)</v>
          </cell>
        </row>
        <row r="241">
          <cell r="B241">
            <v>4412400</v>
          </cell>
          <cell r="C241" t="str">
            <v>235/40ZR18 XL (95Y) TROFEORace</v>
          </cell>
        </row>
        <row r="242">
          <cell r="B242">
            <v>4580300</v>
          </cell>
          <cell r="C242" t="str">
            <v>245/40ZR18 XL (97Y) TR-RS</v>
          </cell>
        </row>
        <row r="243">
          <cell r="B243">
            <v>4412500</v>
          </cell>
          <cell r="C243" t="str">
            <v>245/40ZR18 XL (97Y) TROFEORace</v>
          </cell>
        </row>
        <row r="244">
          <cell r="B244">
            <v>3115900</v>
          </cell>
          <cell r="C244" t="str">
            <v>255/35ZR18 XL(94Y)TROFEORace(ME2)</v>
          </cell>
        </row>
        <row r="245">
          <cell r="B245">
            <v>2219400</v>
          </cell>
          <cell r="C245" t="str">
            <v>265/40ZR18XLTL (101Y)Race TROFEO</v>
          </cell>
        </row>
        <row r="246">
          <cell r="B246">
            <v>2701000</v>
          </cell>
          <cell r="C246" t="str">
            <v>265/35ZR18 (93Y) TROFEORace(N0)</v>
          </cell>
        </row>
        <row r="247">
          <cell r="B247">
            <v>4598700</v>
          </cell>
          <cell r="C247" t="str">
            <v>295/30ZR18 XL (98Y) TROFEORace</v>
          </cell>
        </row>
        <row r="248">
          <cell r="B248">
            <v>3245900</v>
          </cell>
          <cell r="C248" t="str">
            <v>225/35ZR19 XL (88Y)TROFEORace(MC)</v>
          </cell>
        </row>
        <row r="249">
          <cell r="B249">
            <v>2914900</v>
          </cell>
          <cell r="C249" t="str">
            <v>235/35ZR19 XL (91Y)TROFEORace(N0)</v>
          </cell>
        </row>
        <row r="250">
          <cell r="B250">
            <v>3937800</v>
          </cell>
          <cell r="C250" t="str">
            <v>245/35ZR19 XL(93Y)TROFEORace(MC1)</v>
          </cell>
        </row>
        <row r="251">
          <cell r="B251">
            <v>3245800</v>
          </cell>
          <cell r="C251" t="str">
            <v>245/35ZR19 XL(93Y)TROFEORace(MC2)</v>
          </cell>
        </row>
        <row r="252">
          <cell r="B252">
            <v>3962200</v>
          </cell>
          <cell r="C252" t="str">
            <v>245/35ZR19 XL (93Y)TROFEORace(AO)</v>
          </cell>
        </row>
        <row r="253">
          <cell r="B253">
            <v>3789100</v>
          </cell>
          <cell r="C253" t="str">
            <v>245/35ZR19 XL(93Y)TROFEORace(MO1)</v>
          </cell>
        </row>
        <row r="254">
          <cell r="B254">
            <v>3450500</v>
          </cell>
          <cell r="C254" t="str">
            <v>255/30ZR19 XL (91Y) TROFEORace</v>
          </cell>
        </row>
        <row r="255">
          <cell r="B255">
            <v>2915000</v>
          </cell>
          <cell r="C255" t="str">
            <v>265/35ZR19 XL (98Y)TROFEORace(N0)</v>
          </cell>
        </row>
        <row r="256">
          <cell r="B256">
            <v>3962300</v>
          </cell>
          <cell r="C256" t="str">
            <v>265/30ZR19 XL (93Y)TROFEORace(AO)</v>
          </cell>
        </row>
        <row r="257">
          <cell r="B257">
            <v>3621600</v>
          </cell>
          <cell r="C257" t="str">
            <v>285/35ZR19 XL (103Y) TROFEORace</v>
          </cell>
        </row>
        <row r="258">
          <cell r="B258">
            <v>3621600</v>
          </cell>
          <cell r="C258" t="str">
            <v>285/35ZR19 XL (103Y) TROFEORace</v>
          </cell>
        </row>
        <row r="259">
          <cell r="B259">
            <v>4412600</v>
          </cell>
          <cell r="C259" t="str">
            <v>295/30ZR19 XL (100Y) TROFEORace</v>
          </cell>
        </row>
        <row r="260">
          <cell r="B260">
            <v>4578300</v>
          </cell>
          <cell r="C260" t="str">
            <v>305/30ZR19 (98Y) TR-RS</v>
          </cell>
        </row>
        <row r="261">
          <cell r="B261">
            <v>2809900</v>
          </cell>
          <cell r="C261" t="str">
            <v>305/30ZR19 XL(102Y)TROFEORace(N0)</v>
          </cell>
        </row>
        <row r="262">
          <cell r="B262">
            <v>4080100</v>
          </cell>
          <cell r="C262" t="str">
            <v>305/30ZR19 (98Y) TR-RS</v>
          </cell>
        </row>
        <row r="263">
          <cell r="B263">
            <v>4578400</v>
          </cell>
          <cell r="C263" t="str">
            <v>315/30ZR19 (100Y) TR-RS</v>
          </cell>
        </row>
        <row r="264">
          <cell r="B264">
            <v>4080200</v>
          </cell>
          <cell r="C264" t="str">
            <v>315/30ZR19 (100Y) TR-RS</v>
          </cell>
        </row>
        <row r="265">
          <cell r="B265">
            <v>3086900</v>
          </cell>
          <cell r="C265" t="str">
            <v>325/30ZR19 (101Y) TROFEORace</v>
          </cell>
        </row>
        <row r="266">
          <cell r="B266">
            <v>3792900</v>
          </cell>
          <cell r="C266" t="str">
            <v>235/35ZR20 (88Y) TROFEORace</v>
          </cell>
        </row>
        <row r="267">
          <cell r="B267">
            <v>4463300</v>
          </cell>
          <cell r="C267" t="str">
            <v>245/35ZR20 XL (95Y) TR-RS</v>
          </cell>
        </row>
        <row r="268">
          <cell r="B268">
            <v>2270900</v>
          </cell>
          <cell r="C268" t="str">
            <v>245/35ZR20XLTL (95Y)Race TROFEO</v>
          </cell>
        </row>
        <row r="269">
          <cell r="B269">
            <v>2573800</v>
          </cell>
          <cell r="C269" t="str">
            <v>245/30ZR20 XL (90Y) TROFEORace(L)</v>
          </cell>
        </row>
        <row r="270">
          <cell r="B270">
            <v>4087300</v>
          </cell>
          <cell r="C270" t="str">
            <v>255/35ZR20 XL (97Y)TROFEORace(N0)</v>
          </cell>
        </row>
        <row r="271">
          <cell r="B271">
            <v>3075600</v>
          </cell>
          <cell r="C271" t="str">
            <v>255/30ZR20 XL(92Y)TROFEORace(HP)</v>
          </cell>
        </row>
        <row r="272">
          <cell r="B272">
            <v>4264800</v>
          </cell>
          <cell r="C272" t="str">
            <v xml:space="preserve">265/35ZR20 XL (99Y) TR-RS </v>
          </cell>
        </row>
        <row r="273">
          <cell r="B273">
            <v>3927900</v>
          </cell>
          <cell r="C273" t="str">
            <v>265/35ZR20 XL (99Y) TROFEORace(LTS) elt</v>
          </cell>
        </row>
        <row r="274">
          <cell r="B274">
            <v>4229100</v>
          </cell>
          <cell r="C274" t="str">
            <v>265/35ZR20 XL (99Y) TROFEORace</v>
          </cell>
        </row>
        <row r="275">
          <cell r="B275">
            <v>4540400</v>
          </cell>
          <cell r="C275" t="str">
            <v>295/30ZR21 XL (102Y)TR-RS(LM1)elt</v>
          </cell>
        </row>
        <row r="276">
          <cell r="B276">
            <v>3564000</v>
          </cell>
          <cell r="C276" t="str">
            <v>265/30ZR20 XL (94Y)TROFEORace(HP)</v>
          </cell>
        </row>
        <row r="277">
          <cell r="B277">
            <v>4132700</v>
          </cell>
          <cell r="C277" t="str">
            <v>275/35ZR20 XL (102Y) TR-RS(N0)</v>
          </cell>
        </row>
        <row r="278">
          <cell r="B278">
            <v>3246000</v>
          </cell>
          <cell r="C278" t="str">
            <v>285/35ZR20 XL(104Y)TROFEORace(MC)</v>
          </cell>
        </row>
        <row r="279">
          <cell r="B279">
            <v>3621800</v>
          </cell>
          <cell r="C279" t="str">
            <v>295/35ZR20 XL (105Y) TROFEORace</v>
          </cell>
        </row>
        <row r="280">
          <cell r="B280">
            <v>4580700</v>
          </cell>
          <cell r="C280" t="str">
            <v>295/30ZR20 XL (101Y) TR-RS</v>
          </cell>
        </row>
        <row r="281">
          <cell r="B281">
            <v>3742900</v>
          </cell>
          <cell r="C281" t="str">
            <v>295/30ZR20 XL (101Y) TROFEORace</v>
          </cell>
        </row>
        <row r="282">
          <cell r="B282">
            <v>4463400</v>
          </cell>
          <cell r="C282" t="str">
            <v>305/35ZR20 XL (107Y) TR-RS</v>
          </cell>
        </row>
        <row r="283">
          <cell r="B283">
            <v>4264400</v>
          </cell>
          <cell r="C283" t="str">
            <v xml:space="preserve">305/30ZR20 XL (103Y) TR-RS </v>
          </cell>
        </row>
        <row r="284">
          <cell r="B284">
            <v>3937900</v>
          </cell>
          <cell r="C284" t="str">
            <v>305/30ZR20XL(103Y)TROFEORace(MC1)</v>
          </cell>
        </row>
        <row r="285">
          <cell r="B285">
            <v>2573900</v>
          </cell>
          <cell r="C285" t="str">
            <v>305/30ZR20 XL (103Y)TROFEORace(L)</v>
          </cell>
        </row>
        <row r="286">
          <cell r="B286">
            <v>3744300</v>
          </cell>
          <cell r="C286" t="str">
            <v>305/30ZR20 XL (103Y) TROFEORace</v>
          </cell>
        </row>
        <row r="287">
          <cell r="B287">
            <v>3086800</v>
          </cell>
          <cell r="C287" t="str">
            <v>315/30ZR20 XL (104Y) TROFEORace</v>
          </cell>
        </row>
        <row r="288">
          <cell r="B288">
            <v>4231800</v>
          </cell>
          <cell r="C288" t="str">
            <v>265/35ZR21 XL (101Y)TR-RS(NF0)elt</v>
          </cell>
        </row>
        <row r="289">
          <cell r="B289">
            <v>4540300</v>
          </cell>
          <cell r="C289" t="str">
            <v>265/35ZR20 XL (99Y) TR-RS(LM1)elt</v>
          </cell>
        </row>
        <row r="290">
          <cell r="B290">
            <v>4231900</v>
          </cell>
          <cell r="C290" t="str">
            <v>305/30ZR21 XL (104Y)TR-RS(NF0)elt</v>
          </cell>
        </row>
        <row r="291">
          <cell r="B291">
            <v>3835900</v>
          </cell>
          <cell r="C291" t="str">
            <v>305/30ZR21 XL (104Y) TROFEORace</v>
          </cell>
        </row>
        <row r="292">
          <cell r="B292">
            <v>4087400</v>
          </cell>
          <cell r="C292" t="str">
            <v>315/30ZR21XL(105Y)TROFEORace(N0)</v>
          </cell>
        </row>
        <row r="293">
          <cell r="B293">
            <v>4264900</v>
          </cell>
          <cell r="C293" t="str">
            <v xml:space="preserve">325/30ZR21 XL (108Y) TR-RS </v>
          </cell>
        </row>
        <row r="294">
          <cell r="B294">
            <v>3928000</v>
          </cell>
          <cell r="C294" t="str">
            <v>325/30ZR21 XL (108Y) TROFEORace(LTS) elt</v>
          </cell>
        </row>
        <row r="295">
          <cell r="B295">
            <v>4229300</v>
          </cell>
          <cell r="C295" t="str">
            <v>325/30ZR21 XL (108Y) TROFEORace</v>
          </cell>
        </row>
        <row r="296">
          <cell r="B296">
            <v>4132800</v>
          </cell>
          <cell r="C296" t="str">
            <v>335/30ZR21 XL (109Y) TR-RS(N0)</v>
          </cell>
        </row>
        <row r="297">
          <cell r="B297">
            <v>3075700</v>
          </cell>
          <cell r="C297" t="str">
            <v>355/25ZR21 XL(107Y)TROFEORace(HP)</v>
          </cell>
        </row>
        <row r="298">
          <cell r="B298">
            <v>3987400</v>
          </cell>
          <cell r="C298" t="str">
            <v>285/40ZR22 XL (110Y)TROFEORace(L)</v>
          </cell>
        </row>
        <row r="299">
          <cell r="B299">
            <v>3987500</v>
          </cell>
          <cell r="C299" t="str">
            <v>325/35ZR22 XL (114Y)TROFEORace(L)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1C3E1-9EAA-422A-8226-BECD1E5655A7}">
  <sheetPr codeName="Sheet2"/>
  <dimension ref="B1:F109"/>
  <sheetViews>
    <sheetView tabSelected="1" zoomScale="99" workbookViewId="0">
      <selection activeCell="J24" sqref="J24"/>
    </sheetView>
  </sheetViews>
  <sheetFormatPr baseColWidth="10" defaultColWidth="8.83203125" defaultRowHeight="15" x14ac:dyDescent="0.2"/>
  <cols>
    <col min="2" max="2" width="9.5" bestFit="1" customWidth="1"/>
    <col min="4" max="4" width="38.5" bestFit="1" customWidth="1"/>
    <col min="5" max="5" width="13.5" hidden="1" customWidth="1"/>
    <col min="6" max="6" width="12.83203125" bestFit="1" customWidth="1"/>
  </cols>
  <sheetData>
    <row r="1" spans="2:6" ht="16" thickBot="1" x14ac:dyDescent="0.25"/>
    <row r="2" spans="2:6" x14ac:dyDescent="0.2">
      <c r="B2" s="17" t="s">
        <v>89</v>
      </c>
      <c r="C2" s="18"/>
      <c r="D2" s="18"/>
      <c r="E2" s="18"/>
      <c r="F2" s="19" t="s">
        <v>88</v>
      </c>
    </row>
    <row r="3" spans="2:6" x14ac:dyDescent="0.2">
      <c r="B3" s="7" t="s">
        <v>0</v>
      </c>
      <c r="C3" s="16" t="s">
        <v>1</v>
      </c>
      <c r="D3" s="16" t="s">
        <v>2</v>
      </c>
      <c r="E3" s="16" t="s">
        <v>88</v>
      </c>
      <c r="F3" s="20"/>
    </row>
    <row r="4" spans="2:6" x14ac:dyDescent="0.2">
      <c r="B4" s="8" t="s">
        <v>3</v>
      </c>
      <c r="C4" s="2">
        <v>2088900</v>
      </c>
      <c r="D4" s="3" t="s">
        <v>4</v>
      </c>
      <c r="E4" s="12">
        <v>421.4</v>
      </c>
      <c r="F4" s="14">
        <f>SUM(E4+(E4*0.2))</f>
        <v>505.67999999999995</v>
      </c>
    </row>
    <row r="5" spans="2:6" x14ac:dyDescent="0.2">
      <c r="B5" s="8" t="s">
        <v>3</v>
      </c>
      <c r="C5" s="5">
        <v>2035800</v>
      </c>
      <c r="D5" s="3" t="s">
        <v>5</v>
      </c>
      <c r="E5" s="12">
        <v>426.3</v>
      </c>
      <c r="F5" s="14">
        <f>SUM(E5+(E5*0.2))</f>
        <v>511.56</v>
      </c>
    </row>
    <row r="6" spans="2:6" x14ac:dyDescent="0.2">
      <c r="B6" s="8" t="s">
        <v>3</v>
      </c>
      <c r="C6" s="2">
        <v>4555800</v>
      </c>
      <c r="D6" s="3" t="s">
        <v>6</v>
      </c>
      <c r="E6" s="12">
        <v>659.40000000000009</v>
      </c>
      <c r="F6" s="14">
        <f>SUM(E6+(E6*0.2))</f>
        <v>791.28000000000009</v>
      </c>
    </row>
    <row r="7" spans="2:6" x14ac:dyDescent="0.2">
      <c r="B7" s="8" t="s">
        <v>3</v>
      </c>
      <c r="C7" s="2">
        <v>4555900</v>
      </c>
      <c r="D7" s="3" t="s">
        <v>7</v>
      </c>
      <c r="E7" s="12">
        <v>659.40000000000009</v>
      </c>
      <c r="F7" s="14">
        <f t="shared" ref="F7:F68" si="0">SUM(E7+(E7*0.2))</f>
        <v>791.28000000000009</v>
      </c>
    </row>
    <row r="8" spans="2:6" x14ac:dyDescent="0.2">
      <c r="B8" s="8" t="s">
        <v>3</v>
      </c>
      <c r="C8" s="5">
        <v>2092600</v>
      </c>
      <c r="D8" s="3" t="s">
        <v>8</v>
      </c>
      <c r="E8" s="12">
        <v>550.20000000000005</v>
      </c>
      <c r="F8" s="14">
        <f t="shared" si="0"/>
        <v>660.24</v>
      </c>
    </row>
    <row r="9" spans="2:6" x14ac:dyDescent="0.2">
      <c r="B9" s="8" t="s">
        <v>3</v>
      </c>
      <c r="C9" s="5">
        <v>1936100</v>
      </c>
      <c r="D9" s="3" t="s">
        <v>9</v>
      </c>
      <c r="E9" s="12">
        <v>426.3</v>
      </c>
      <c r="F9" s="14">
        <f t="shared" si="0"/>
        <v>511.56</v>
      </c>
    </row>
    <row r="10" spans="2:6" x14ac:dyDescent="0.2">
      <c r="B10" s="8" t="s">
        <v>3</v>
      </c>
      <c r="C10" s="5">
        <v>2793700</v>
      </c>
      <c r="D10" s="3" t="s">
        <v>10</v>
      </c>
      <c r="E10" s="12">
        <v>477.4</v>
      </c>
      <c r="F10" s="14">
        <f t="shared" si="0"/>
        <v>572.88</v>
      </c>
    </row>
    <row r="11" spans="2:6" x14ac:dyDescent="0.2">
      <c r="B11" s="8" t="s">
        <v>3</v>
      </c>
      <c r="C11" s="2">
        <v>4640400</v>
      </c>
      <c r="D11" s="3" t="str">
        <f>VLOOKUP(C11,'[1]PRICELIST 2025'!$B$3:$C$299,2,FALSE)</f>
        <v>275/675-19 RAINWSA</v>
      </c>
      <c r="E11" s="12">
        <v>590.1</v>
      </c>
      <c r="F11" s="14">
        <f t="shared" si="0"/>
        <v>708.12</v>
      </c>
    </row>
    <row r="12" spans="2:6" x14ac:dyDescent="0.2">
      <c r="B12" s="8" t="s">
        <v>3</v>
      </c>
      <c r="C12" s="5">
        <v>2810100</v>
      </c>
      <c r="D12" s="3" t="s">
        <v>11</v>
      </c>
      <c r="E12" s="12">
        <v>590.1</v>
      </c>
      <c r="F12" s="14">
        <f t="shared" si="0"/>
        <v>708.12</v>
      </c>
    </row>
    <row r="13" spans="2:6" x14ac:dyDescent="0.2">
      <c r="B13" s="8" t="s">
        <v>3</v>
      </c>
      <c r="C13" s="5">
        <v>2851700</v>
      </c>
      <c r="D13" s="3" t="s">
        <v>12</v>
      </c>
      <c r="E13" s="12">
        <v>301</v>
      </c>
      <c r="F13" s="14">
        <f t="shared" si="0"/>
        <v>361.2</v>
      </c>
    </row>
    <row r="14" spans="2:6" x14ac:dyDescent="0.2">
      <c r="B14" s="8" t="s">
        <v>3</v>
      </c>
      <c r="C14" s="2">
        <v>4634000</v>
      </c>
      <c r="D14" s="3" t="str">
        <f>VLOOKUP(C14,'[1]PRICELIST 2025'!$B$3:$C$299,2,FALSE)</f>
        <v>280/650-18 RAINWHB</v>
      </c>
      <c r="E14" s="12">
        <v>517.29999999999995</v>
      </c>
      <c r="F14" s="14">
        <f t="shared" si="0"/>
        <v>620.76</v>
      </c>
    </row>
    <row r="15" spans="2:6" x14ac:dyDescent="0.2">
      <c r="B15" s="8" t="s">
        <v>3</v>
      </c>
      <c r="C15" s="2">
        <v>4598100</v>
      </c>
      <c r="D15" s="3" t="s">
        <v>13</v>
      </c>
      <c r="E15" s="12">
        <v>533.4</v>
      </c>
      <c r="F15" s="14">
        <f t="shared" si="0"/>
        <v>640.07999999999993</v>
      </c>
    </row>
    <row r="16" spans="2:6" x14ac:dyDescent="0.2">
      <c r="B16" s="8" t="s">
        <v>3</v>
      </c>
      <c r="C16" s="2">
        <v>4598200</v>
      </c>
      <c r="D16" s="3" t="s">
        <v>14</v>
      </c>
      <c r="E16" s="12">
        <v>533.4</v>
      </c>
      <c r="F16" s="14">
        <f t="shared" si="0"/>
        <v>640.07999999999993</v>
      </c>
    </row>
    <row r="17" spans="2:6" x14ac:dyDescent="0.2">
      <c r="B17" s="8" t="s">
        <v>3</v>
      </c>
      <c r="C17" s="5">
        <v>4300400</v>
      </c>
      <c r="D17" s="3" t="s">
        <v>15</v>
      </c>
      <c r="E17" s="12">
        <v>595</v>
      </c>
      <c r="F17" s="14">
        <f t="shared" si="0"/>
        <v>714</v>
      </c>
    </row>
    <row r="18" spans="2:6" x14ac:dyDescent="0.2">
      <c r="B18" s="8" t="s">
        <v>3</v>
      </c>
      <c r="C18" s="2">
        <v>4640000</v>
      </c>
      <c r="D18" s="3" t="str">
        <f>VLOOKUP(C18,'[1]PRICELIST 2025'!$B$3:$C$299,2,FALSE)</f>
        <v>280/680-19 FCH RAINWH</v>
      </c>
      <c r="E18" s="12">
        <v>595</v>
      </c>
      <c r="F18" s="14">
        <f t="shared" si="0"/>
        <v>714</v>
      </c>
    </row>
    <row r="19" spans="2:6" x14ac:dyDescent="0.2">
      <c r="B19" s="8" t="s">
        <v>3</v>
      </c>
      <c r="C19" s="5">
        <v>1936200</v>
      </c>
      <c r="D19" s="3" t="s">
        <v>16</v>
      </c>
      <c r="E19" s="12">
        <v>455.70000000000005</v>
      </c>
      <c r="F19" s="14">
        <f t="shared" si="0"/>
        <v>546.84</v>
      </c>
    </row>
    <row r="20" spans="2:6" x14ac:dyDescent="0.2">
      <c r="B20" s="8" t="s">
        <v>3</v>
      </c>
      <c r="C20" s="2">
        <v>4634400</v>
      </c>
      <c r="D20" s="3" t="str">
        <f>VLOOKUP(C20,'[1]PRICELIST 2025'!$B$3:$C$299,2,FALSE)</f>
        <v xml:space="preserve">300/690-18 RAINWHB </v>
      </c>
      <c r="E20" s="12">
        <v>533.4</v>
      </c>
      <c r="F20" s="14">
        <f t="shared" si="0"/>
        <v>640.07999999999993</v>
      </c>
    </row>
    <row r="21" spans="2:6" x14ac:dyDescent="0.2">
      <c r="B21" s="8" t="s">
        <v>3</v>
      </c>
      <c r="C21" s="5">
        <v>4300500</v>
      </c>
      <c r="D21" s="3" t="s">
        <v>17</v>
      </c>
      <c r="E21" s="12">
        <v>634.20000000000005</v>
      </c>
      <c r="F21" s="14">
        <f t="shared" si="0"/>
        <v>761.04000000000008</v>
      </c>
    </row>
    <row r="22" spans="2:6" x14ac:dyDescent="0.2">
      <c r="B22" s="8" t="s">
        <v>3</v>
      </c>
      <c r="C22" s="2">
        <v>4640100</v>
      </c>
      <c r="D22" s="3" t="str">
        <f>VLOOKUP(C22,'[1]PRICELIST 2025'!$B$3:$C$299,2,FALSE)</f>
        <v>300/720-19 FCH RAINWH</v>
      </c>
      <c r="E22" s="12">
        <v>634.20000000000005</v>
      </c>
      <c r="F22" s="14">
        <f t="shared" si="0"/>
        <v>761.04000000000008</v>
      </c>
    </row>
    <row r="23" spans="2:6" x14ac:dyDescent="0.2">
      <c r="B23" s="8" t="s">
        <v>3</v>
      </c>
      <c r="C23" s="5">
        <v>1936300</v>
      </c>
      <c r="D23" s="3" t="s">
        <v>18</v>
      </c>
      <c r="E23" s="12">
        <v>509.6</v>
      </c>
      <c r="F23" s="14">
        <f t="shared" si="0"/>
        <v>611.52</v>
      </c>
    </row>
    <row r="24" spans="2:6" x14ac:dyDescent="0.2">
      <c r="B24" s="8" t="s">
        <v>3</v>
      </c>
      <c r="C24" s="5">
        <v>2035700</v>
      </c>
      <c r="D24" s="3" t="s">
        <v>19</v>
      </c>
      <c r="E24" s="12">
        <v>525.70000000000005</v>
      </c>
      <c r="F24" s="14">
        <f t="shared" si="0"/>
        <v>630.84</v>
      </c>
    </row>
    <row r="25" spans="2:6" x14ac:dyDescent="0.2">
      <c r="B25" s="8" t="s">
        <v>3</v>
      </c>
      <c r="C25" s="5">
        <v>2025500</v>
      </c>
      <c r="D25" s="3" t="s">
        <v>20</v>
      </c>
      <c r="E25" s="12">
        <v>525.70000000000005</v>
      </c>
      <c r="F25" s="14">
        <f t="shared" si="0"/>
        <v>630.84</v>
      </c>
    </row>
    <row r="26" spans="2:6" x14ac:dyDescent="0.2">
      <c r="B26" s="8" t="s">
        <v>3</v>
      </c>
      <c r="C26" s="5">
        <v>2092700</v>
      </c>
      <c r="D26" s="3" t="s">
        <v>21</v>
      </c>
      <c r="E26" s="12">
        <v>596.4</v>
      </c>
      <c r="F26" s="14">
        <f t="shared" si="0"/>
        <v>715.68</v>
      </c>
    </row>
    <row r="27" spans="2:6" x14ac:dyDescent="0.2">
      <c r="B27" s="8" t="s">
        <v>3</v>
      </c>
      <c r="C27" s="2">
        <v>4634200</v>
      </c>
      <c r="D27" s="3" t="s">
        <v>22</v>
      </c>
      <c r="E27" s="12">
        <v>602</v>
      </c>
      <c r="F27" s="14">
        <f t="shared" si="0"/>
        <v>722.4</v>
      </c>
    </row>
    <row r="28" spans="2:6" x14ac:dyDescent="0.2">
      <c r="B28" s="8" t="s">
        <v>3</v>
      </c>
      <c r="C28" s="5">
        <v>4213400</v>
      </c>
      <c r="D28" s="3" t="s">
        <v>23</v>
      </c>
      <c r="E28" s="12">
        <v>525.70000000000005</v>
      </c>
      <c r="F28" s="14">
        <f t="shared" si="0"/>
        <v>630.84</v>
      </c>
    </row>
    <row r="29" spans="2:6" x14ac:dyDescent="0.2">
      <c r="B29" s="8" t="s">
        <v>3</v>
      </c>
      <c r="C29" s="5">
        <v>4080300</v>
      </c>
      <c r="D29" s="3" t="s">
        <v>23</v>
      </c>
      <c r="E29" s="12">
        <v>525.70000000000005</v>
      </c>
      <c r="F29" s="14">
        <f t="shared" si="0"/>
        <v>630.84</v>
      </c>
    </row>
    <row r="30" spans="2:6" x14ac:dyDescent="0.2">
      <c r="B30" s="8" t="s">
        <v>3</v>
      </c>
      <c r="C30" s="2">
        <v>4640500</v>
      </c>
      <c r="D30" s="3" t="str">
        <f>VLOOKUP(C30,'[1]PRICELIST 2025'!$B$3:$C$299,2,FALSE)</f>
        <v>315/705-19 RAINWSA</v>
      </c>
      <c r="E30" s="12">
        <v>630</v>
      </c>
      <c r="F30" s="14">
        <f t="shared" si="0"/>
        <v>756</v>
      </c>
    </row>
    <row r="31" spans="2:6" x14ac:dyDescent="0.2">
      <c r="B31" s="8" t="s">
        <v>3</v>
      </c>
      <c r="C31" s="5">
        <v>2810200</v>
      </c>
      <c r="D31" s="3" t="s">
        <v>24</v>
      </c>
      <c r="E31" s="12">
        <v>630</v>
      </c>
      <c r="F31" s="14">
        <f t="shared" si="0"/>
        <v>756</v>
      </c>
    </row>
    <row r="32" spans="2:6" x14ac:dyDescent="0.2">
      <c r="B32" s="8" t="s">
        <v>3</v>
      </c>
      <c r="C32" s="5">
        <v>4131500</v>
      </c>
      <c r="D32" s="3" t="s">
        <v>25</v>
      </c>
      <c r="E32" s="12">
        <v>522.9</v>
      </c>
      <c r="F32" s="14">
        <f t="shared" si="0"/>
        <v>627.48</v>
      </c>
    </row>
    <row r="33" spans="2:6" x14ac:dyDescent="0.2">
      <c r="B33" s="8" t="s">
        <v>3</v>
      </c>
      <c r="C33" s="2">
        <v>4634300</v>
      </c>
      <c r="D33" s="3" t="s">
        <v>26</v>
      </c>
      <c r="E33" s="12">
        <v>602</v>
      </c>
      <c r="F33" s="14">
        <f t="shared" si="0"/>
        <v>722.4</v>
      </c>
    </row>
    <row r="34" spans="2:6" x14ac:dyDescent="0.2">
      <c r="B34" s="8" t="s">
        <v>3</v>
      </c>
      <c r="C34" s="2">
        <v>4556000</v>
      </c>
      <c r="D34" s="3" t="s">
        <v>27</v>
      </c>
      <c r="E34" s="12">
        <v>659.40000000000009</v>
      </c>
      <c r="F34" s="14">
        <f t="shared" si="0"/>
        <v>791.28000000000009</v>
      </c>
    </row>
    <row r="35" spans="2:6" x14ac:dyDescent="0.2">
      <c r="B35" s="8" t="s">
        <v>3</v>
      </c>
      <c r="C35" s="2">
        <v>4556100</v>
      </c>
      <c r="D35" s="3" t="s">
        <v>28</v>
      </c>
      <c r="E35" s="12">
        <v>659.40000000000009</v>
      </c>
      <c r="F35" s="14">
        <f t="shared" si="0"/>
        <v>791.28000000000009</v>
      </c>
    </row>
    <row r="36" spans="2:6" x14ac:dyDescent="0.2">
      <c r="B36" s="8" t="s">
        <v>3</v>
      </c>
      <c r="C36" s="5">
        <v>3737800</v>
      </c>
      <c r="D36" s="3" t="s">
        <v>29</v>
      </c>
      <c r="E36" s="12">
        <v>559.29999999999995</v>
      </c>
      <c r="F36" s="14">
        <f t="shared" si="0"/>
        <v>671.16</v>
      </c>
    </row>
    <row r="37" spans="2:6" x14ac:dyDescent="0.2">
      <c r="B37" s="8" t="s">
        <v>3</v>
      </c>
      <c r="C37" s="5">
        <v>4213500</v>
      </c>
      <c r="D37" s="3" t="s">
        <v>30</v>
      </c>
      <c r="E37" s="12">
        <v>592.9</v>
      </c>
      <c r="F37" s="14">
        <f t="shared" si="0"/>
        <v>711.48</v>
      </c>
    </row>
    <row r="38" spans="2:6" x14ac:dyDescent="0.2">
      <c r="B38" s="8" t="s">
        <v>3</v>
      </c>
      <c r="C38" s="5">
        <v>4080400</v>
      </c>
      <c r="D38" s="3" t="s">
        <v>30</v>
      </c>
      <c r="E38" s="12">
        <v>592.9</v>
      </c>
      <c r="F38" s="14">
        <f t="shared" si="0"/>
        <v>711.48</v>
      </c>
    </row>
    <row r="39" spans="2:6" x14ac:dyDescent="0.2">
      <c r="B39" s="8" t="s">
        <v>3</v>
      </c>
      <c r="C39" s="5">
        <v>2292800</v>
      </c>
      <c r="D39" s="3" t="s">
        <v>31</v>
      </c>
      <c r="E39" s="12">
        <v>604.1</v>
      </c>
      <c r="F39" s="14">
        <f t="shared" si="0"/>
        <v>724.92000000000007</v>
      </c>
    </row>
    <row r="40" spans="2:6" x14ac:dyDescent="0.2">
      <c r="B40" s="8" t="s">
        <v>3</v>
      </c>
      <c r="C40" s="5">
        <v>4131600</v>
      </c>
      <c r="D40" s="3" t="s">
        <v>32</v>
      </c>
      <c r="E40" s="12">
        <v>551.6</v>
      </c>
      <c r="F40" s="14">
        <f t="shared" si="0"/>
        <v>661.92000000000007</v>
      </c>
    </row>
    <row r="41" spans="2:6" x14ac:dyDescent="0.2">
      <c r="B41" s="8" t="s">
        <v>3</v>
      </c>
      <c r="C41" s="2">
        <v>2092000</v>
      </c>
      <c r="D41" s="3" t="s">
        <v>33</v>
      </c>
      <c r="E41" s="12">
        <v>578.9</v>
      </c>
      <c r="F41" s="14">
        <f t="shared" si="0"/>
        <v>694.68</v>
      </c>
    </row>
    <row r="42" spans="2:6" x14ac:dyDescent="0.2">
      <c r="B42" s="8" t="s">
        <v>3</v>
      </c>
      <c r="C42" s="6">
        <v>4091800</v>
      </c>
      <c r="D42" s="1" t="s">
        <v>34</v>
      </c>
      <c r="E42" s="12">
        <v>328.3</v>
      </c>
      <c r="F42" s="14">
        <f t="shared" si="0"/>
        <v>393.96000000000004</v>
      </c>
    </row>
    <row r="43" spans="2:6" x14ac:dyDescent="0.2">
      <c r="B43" s="8" t="s">
        <v>3</v>
      </c>
      <c r="C43" s="6">
        <v>4336100</v>
      </c>
      <c r="D43" s="1" t="s">
        <v>32</v>
      </c>
      <c r="E43" s="12">
        <v>551.6</v>
      </c>
      <c r="F43" s="14">
        <f t="shared" si="0"/>
        <v>661.92000000000007</v>
      </c>
    </row>
    <row r="44" spans="2:6" x14ac:dyDescent="0.2">
      <c r="B44" s="8" t="s">
        <v>3</v>
      </c>
      <c r="C44" s="6">
        <v>2668500</v>
      </c>
      <c r="D44" s="1" t="s">
        <v>35</v>
      </c>
      <c r="E44" s="12">
        <v>597.1</v>
      </c>
      <c r="F44" s="14">
        <f t="shared" si="0"/>
        <v>716.52</v>
      </c>
    </row>
    <row r="45" spans="2:6" x14ac:dyDescent="0.2">
      <c r="B45" s="8" t="s">
        <v>36</v>
      </c>
      <c r="C45" s="5">
        <v>4345900</v>
      </c>
      <c r="D45" s="3" t="s">
        <v>37</v>
      </c>
      <c r="E45" s="12">
        <v>346.5</v>
      </c>
      <c r="F45" s="14">
        <f t="shared" si="0"/>
        <v>415.8</v>
      </c>
    </row>
    <row r="46" spans="2:6" x14ac:dyDescent="0.2">
      <c r="B46" s="8" t="s">
        <v>36</v>
      </c>
      <c r="C46" s="4">
        <v>3997200</v>
      </c>
      <c r="D46" s="3" t="s">
        <v>38</v>
      </c>
      <c r="E46" s="12">
        <v>225.4</v>
      </c>
      <c r="F46" s="14">
        <f t="shared" si="0"/>
        <v>270.48</v>
      </c>
    </row>
    <row r="47" spans="2:6" x14ac:dyDescent="0.2">
      <c r="B47" s="8" t="s">
        <v>36</v>
      </c>
      <c r="C47" s="2">
        <v>4456900</v>
      </c>
      <c r="D47" s="3" t="s">
        <v>39</v>
      </c>
      <c r="E47" s="12">
        <v>225.4</v>
      </c>
      <c r="F47" s="14">
        <f t="shared" si="0"/>
        <v>270.48</v>
      </c>
    </row>
    <row r="48" spans="2:6" x14ac:dyDescent="0.2">
      <c r="B48" s="8" t="s">
        <v>36</v>
      </c>
      <c r="C48" s="2">
        <v>2216500</v>
      </c>
      <c r="D48" s="3" t="s">
        <v>40</v>
      </c>
      <c r="E48" s="12">
        <v>421.4</v>
      </c>
      <c r="F48" s="14">
        <f t="shared" si="0"/>
        <v>505.67999999999995</v>
      </c>
    </row>
    <row r="49" spans="2:6" x14ac:dyDescent="0.2">
      <c r="B49" s="8" t="s">
        <v>36</v>
      </c>
      <c r="C49" s="5">
        <v>3075000</v>
      </c>
      <c r="D49" s="3" t="s">
        <v>41</v>
      </c>
      <c r="E49" s="12">
        <v>507.5</v>
      </c>
      <c r="F49" s="14">
        <f t="shared" si="0"/>
        <v>609</v>
      </c>
    </row>
    <row r="50" spans="2:6" x14ac:dyDescent="0.2">
      <c r="B50" s="8" t="s">
        <v>36</v>
      </c>
      <c r="C50" s="5">
        <v>4091400</v>
      </c>
      <c r="D50" s="3" t="s">
        <v>42</v>
      </c>
      <c r="E50" s="12">
        <v>328.3</v>
      </c>
      <c r="F50" s="14">
        <f t="shared" si="0"/>
        <v>393.96000000000004</v>
      </c>
    </row>
    <row r="51" spans="2:6" x14ac:dyDescent="0.2">
      <c r="B51" s="8" t="s">
        <v>36</v>
      </c>
      <c r="C51" s="5">
        <v>4012500</v>
      </c>
      <c r="D51" s="3" t="s">
        <v>43</v>
      </c>
      <c r="E51" s="12">
        <v>426.3</v>
      </c>
      <c r="F51" s="14">
        <f t="shared" si="0"/>
        <v>511.56</v>
      </c>
    </row>
    <row r="52" spans="2:6" x14ac:dyDescent="0.2">
      <c r="B52" s="8" t="s">
        <v>36</v>
      </c>
      <c r="C52" s="4">
        <v>4555600</v>
      </c>
      <c r="D52" s="3" t="s">
        <v>44</v>
      </c>
      <c r="E52" s="12">
        <v>659.40000000000009</v>
      </c>
      <c r="F52" s="14">
        <f t="shared" si="0"/>
        <v>791.28000000000009</v>
      </c>
    </row>
    <row r="53" spans="2:6" x14ac:dyDescent="0.2">
      <c r="B53" s="8" t="s">
        <v>36</v>
      </c>
      <c r="C53" s="2">
        <v>4555400</v>
      </c>
      <c r="D53" s="3" t="s">
        <v>45</v>
      </c>
      <c r="E53" s="12">
        <v>659.40000000000009</v>
      </c>
      <c r="F53" s="14">
        <f t="shared" si="0"/>
        <v>791.28000000000009</v>
      </c>
    </row>
    <row r="54" spans="2:6" x14ac:dyDescent="0.2">
      <c r="B54" s="8" t="s">
        <v>36</v>
      </c>
      <c r="C54" s="5">
        <v>4346000</v>
      </c>
      <c r="D54" s="3" t="s">
        <v>46</v>
      </c>
      <c r="E54" s="12">
        <v>395.5</v>
      </c>
      <c r="F54" s="14">
        <f t="shared" si="0"/>
        <v>474.6</v>
      </c>
    </row>
    <row r="55" spans="2:6" x14ac:dyDescent="0.2">
      <c r="B55" s="8" t="s">
        <v>36</v>
      </c>
      <c r="C55" s="5">
        <v>2376500</v>
      </c>
      <c r="D55" s="3" t="s">
        <v>47</v>
      </c>
      <c r="E55" s="12">
        <v>550.20000000000005</v>
      </c>
      <c r="F55" s="14">
        <f t="shared" si="0"/>
        <v>660.24</v>
      </c>
    </row>
    <row r="56" spans="2:6" x14ac:dyDescent="0.2">
      <c r="B56" s="8" t="s">
        <v>36</v>
      </c>
      <c r="C56" s="2">
        <v>4633500</v>
      </c>
      <c r="D56" s="3" t="s">
        <v>48</v>
      </c>
      <c r="E56" s="12">
        <v>432.6</v>
      </c>
      <c r="F56" s="14">
        <f t="shared" si="0"/>
        <v>519.12</v>
      </c>
    </row>
    <row r="57" spans="2:6" x14ac:dyDescent="0.2">
      <c r="B57" s="8" t="s">
        <v>36</v>
      </c>
      <c r="C57" s="5">
        <v>4012600</v>
      </c>
      <c r="D57" s="3" t="s">
        <v>49</v>
      </c>
      <c r="E57" s="12">
        <v>426.3</v>
      </c>
      <c r="F57" s="14">
        <f t="shared" si="0"/>
        <v>511.56</v>
      </c>
    </row>
    <row r="58" spans="2:6" x14ac:dyDescent="0.2">
      <c r="B58" s="8" t="s">
        <v>36</v>
      </c>
      <c r="C58" s="5">
        <v>3798900</v>
      </c>
      <c r="D58" s="3" t="s">
        <v>50</v>
      </c>
      <c r="E58" s="12">
        <v>426.3</v>
      </c>
      <c r="F58" s="14">
        <f t="shared" si="0"/>
        <v>511.56</v>
      </c>
    </row>
    <row r="59" spans="2:6" x14ac:dyDescent="0.2">
      <c r="B59" s="8" t="s">
        <v>36</v>
      </c>
      <c r="C59" s="2">
        <v>4526300</v>
      </c>
      <c r="D59" s="3" t="str">
        <f>VLOOKUP(C59,'[1]PRICELIST 2025'!$B$3:$C$299,2,FALSE)</f>
        <v>265/645-18 SLICKDMF</v>
      </c>
      <c r="E59" s="12">
        <v>426.3</v>
      </c>
      <c r="F59" s="14">
        <f t="shared" si="0"/>
        <v>511.56</v>
      </c>
    </row>
    <row r="60" spans="2:6" x14ac:dyDescent="0.2">
      <c r="B60" s="8" t="s">
        <v>36</v>
      </c>
      <c r="C60" s="5">
        <v>4012700</v>
      </c>
      <c r="D60" s="3" t="s">
        <v>51</v>
      </c>
      <c r="E60" s="12">
        <v>477.4</v>
      </c>
      <c r="F60" s="14">
        <f t="shared" si="0"/>
        <v>572.88</v>
      </c>
    </row>
    <row r="61" spans="2:6" x14ac:dyDescent="0.2">
      <c r="B61" s="8" t="s">
        <v>36</v>
      </c>
      <c r="C61" s="5">
        <v>4183700</v>
      </c>
      <c r="D61" s="3" t="s">
        <v>52</v>
      </c>
      <c r="E61" s="12">
        <v>590.1</v>
      </c>
      <c r="F61" s="14">
        <f t="shared" si="0"/>
        <v>708.12</v>
      </c>
    </row>
    <row r="62" spans="2:6" x14ac:dyDescent="0.2">
      <c r="B62" s="8" t="s">
        <v>36</v>
      </c>
      <c r="C62" s="2">
        <v>4417800</v>
      </c>
      <c r="D62" s="3" t="str">
        <f>VLOOKUP(C62,'[1]PRICELIST 2025'!$B$3:$C$299,2,FALSE)</f>
        <v>275/675-19 SLICKDHB</v>
      </c>
      <c r="E62" s="12">
        <v>590.1</v>
      </c>
      <c r="F62" s="14">
        <f t="shared" si="0"/>
        <v>708.12</v>
      </c>
    </row>
    <row r="63" spans="2:6" x14ac:dyDescent="0.2">
      <c r="B63" s="8" t="s">
        <v>36</v>
      </c>
      <c r="C63" s="2">
        <v>4640200</v>
      </c>
      <c r="D63" s="3" t="s">
        <v>53</v>
      </c>
      <c r="E63" s="12">
        <v>590.1</v>
      </c>
      <c r="F63" s="14">
        <f t="shared" si="0"/>
        <v>708.12</v>
      </c>
    </row>
    <row r="64" spans="2:6" x14ac:dyDescent="0.2">
      <c r="B64" s="8" t="s">
        <v>36</v>
      </c>
      <c r="C64" s="2">
        <v>4633100</v>
      </c>
      <c r="D64" s="3" t="str">
        <f>VLOOKUP(C64,'[1]PRICELIST 2025'!$B$3:$C$299,2,FALSE)</f>
        <v>280/650-18 SLICKDHG</v>
      </c>
      <c r="E64" s="12">
        <v>517.29999999999995</v>
      </c>
      <c r="F64" s="14">
        <f t="shared" si="0"/>
        <v>620.76</v>
      </c>
    </row>
    <row r="65" spans="2:6" x14ac:dyDescent="0.2">
      <c r="B65" s="8" t="s">
        <v>36</v>
      </c>
      <c r="C65" s="2">
        <v>4633600</v>
      </c>
      <c r="D65" s="3" t="s">
        <v>54</v>
      </c>
      <c r="E65" s="12">
        <v>533.4</v>
      </c>
      <c r="F65" s="14">
        <f t="shared" si="0"/>
        <v>640.07999999999993</v>
      </c>
    </row>
    <row r="66" spans="2:6" x14ac:dyDescent="0.2">
      <c r="B66" s="8" t="s">
        <v>36</v>
      </c>
      <c r="C66" s="2">
        <v>4633700</v>
      </c>
      <c r="D66" s="3" t="s">
        <v>55</v>
      </c>
      <c r="E66" s="12">
        <v>533.4</v>
      </c>
      <c r="F66" s="14">
        <f t="shared" si="0"/>
        <v>640.07999999999993</v>
      </c>
    </row>
    <row r="67" spans="2:6" x14ac:dyDescent="0.2">
      <c r="B67" s="8" t="s">
        <v>36</v>
      </c>
      <c r="C67" s="5">
        <v>4300200</v>
      </c>
      <c r="D67" s="3" t="s">
        <v>56</v>
      </c>
      <c r="E67" s="12">
        <v>595</v>
      </c>
      <c r="F67" s="14">
        <f t="shared" si="0"/>
        <v>714</v>
      </c>
    </row>
    <row r="68" spans="2:6" x14ac:dyDescent="0.2">
      <c r="B68" s="8" t="s">
        <v>36</v>
      </c>
      <c r="C68" s="2">
        <v>4639800</v>
      </c>
      <c r="D68" s="3" t="str">
        <f>VLOOKUP(C68,'[1]PRICELIST 2025'!$B$3:$C$299,2,FALSE)</f>
        <v>280/680-19 FCH SLICKDH</v>
      </c>
      <c r="E68" s="12">
        <v>595</v>
      </c>
      <c r="F68" s="14">
        <f t="shared" si="0"/>
        <v>714</v>
      </c>
    </row>
    <row r="69" spans="2:6" x14ac:dyDescent="0.2">
      <c r="B69" s="8" t="s">
        <v>36</v>
      </c>
      <c r="C69" s="5">
        <v>4113300</v>
      </c>
      <c r="D69" s="3" t="s">
        <v>57</v>
      </c>
      <c r="E69" s="12">
        <v>478.1</v>
      </c>
      <c r="F69" s="14">
        <f t="shared" ref="F69:F109" si="1">SUM(E69+(E69*0.2))</f>
        <v>573.72</v>
      </c>
    </row>
    <row r="70" spans="2:6" x14ac:dyDescent="0.2">
      <c r="B70" s="8" t="s">
        <v>36</v>
      </c>
      <c r="C70" s="5">
        <v>4205500</v>
      </c>
      <c r="D70" s="3" t="s">
        <v>58</v>
      </c>
      <c r="E70" s="12">
        <v>478.1</v>
      </c>
      <c r="F70" s="14">
        <f t="shared" si="1"/>
        <v>573.72</v>
      </c>
    </row>
    <row r="71" spans="2:6" x14ac:dyDescent="0.2">
      <c r="B71" s="8" t="s">
        <v>36</v>
      </c>
      <c r="C71" s="5">
        <v>4091900</v>
      </c>
      <c r="D71" s="3" t="s">
        <v>59</v>
      </c>
      <c r="E71" s="12">
        <v>478.1</v>
      </c>
      <c r="F71" s="14">
        <f t="shared" si="1"/>
        <v>573.72</v>
      </c>
    </row>
    <row r="72" spans="2:6" x14ac:dyDescent="0.2">
      <c r="B72" s="8" t="s">
        <v>36</v>
      </c>
      <c r="C72" s="2">
        <v>4183800</v>
      </c>
      <c r="D72" s="3" t="str">
        <f>VLOOKUP(C72,'[1]PRICELIST 2025'!$B$3:$C$299,2,FALSE)</f>
        <v>285/645-18 SLICKDMF</v>
      </c>
      <c r="E72" s="12">
        <v>478.1</v>
      </c>
      <c r="F72" s="14">
        <f t="shared" si="1"/>
        <v>573.72</v>
      </c>
    </row>
    <row r="73" spans="2:6" x14ac:dyDescent="0.2">
      <c r="B73" s="8" t="s">
        <v>36</v>
      </c>
      <c r="C73" s="5">
        <v>2092100</v>
      </c>
      <c r="D73" s="3" t="s">
        <v>60</v>
      </c>
      <c r="E73" s="12">
        <v>578.9</v>
      </c>
      <c r="F73" s="14">
        <f t="shared" si="1"/>
        <v>694.68</v>
      </c>
    </row>
    <row r="74" spans="2:6" x14ac:dyDescent="0.2">
      <c r="B74" s="8" t="s">
        <v>36</v>
      </c>
      <c r="C74" s="4">
        <v>3962400</v>
      </c>
      <c r="D74" s="3" t="s">
        <v>61</v>
      </c>
      <c r="E74" s="12">
        <v>238</v>
      </c>
      <c r="F74" s="14">
        <f t="shared" si="1"/>
        <v>285.60000000000002</v>
      </c>
    </row>
    <row r="75" spans="2:6" x14ac:dyDescent="0.2">
      <c r="B75" s="8" t="s">
        <v>36</v>
      </c>
      <c r="C75" s="2">
        <v>4457000</v>
      </c>
      <c r="D75" s="3" t="s">
        <v>62</v>
      </c>
      <c r="E75" s="12">
        <v>238</v>
      </c>
      <c r="F75" s="14">
        <f t="shared" si="1"/>
        <v>285.60000000000002</v>
      </c>
    </row>
    <row r="76" spans="2:6" x14ac:dyDescent="0.2">
      <c r="B76" s="8" t="s">
        <v>36</v>
      </c>
      <c r="C76" s="2">
        <v>4633800</v>
      </c>
      <c r="D76" s="3" t="str">
        <f>VLOOKUP(C76,'[1]PRICELIST 2025'!$B$3:$C$299,2,FALSE)</f>
        <v>300/690-18 SLICKDHG</v>
      </c>
      <c r="E76" s="12">
        <v>533.4</v>
      </c>
      <c r="F76" s="14">
        <f t="shared" si="1"/>
        <v>640.07999999999993</v>
      </c>
    </row>
    <row r="77" spans="2:6" x14ac:dyDescent="0.2">
      <c r="B77" s="8" t="s">
        <v>36</v>
      </c>
      <c r="C77" s="5">
        <v>4300300</v>
      </c>
      <c r="D77" s="3" t="s">
        <v>63</v>
      </c>
      <c r="E77" s="12">
        <v>634.20000000000005</v>
      </c>
      <c r="F77" s="14">
        <f t="shared" si="1"/>
        <v>761.04000000000008</v>
      </c>
    </row>
    <row r="78" spans="2:6" x14ac:dyDescent="0.2">
      <c r="B78" s="8" t="s">
        <v>36</v>
      </c>
      <c r="C78" s="2">
        <v>4639900</v>
      </c>
      <c r="D78" s="3" t="str">
        <f>VLOOKUP(C78,'[1]PRICELIST 2025'!$B$3:$C$299,2,FALSE)</f>
        <v>300/720-19 FCH SLICKDH</v>
      </c>
      <c r="E78" s="12">
        <v>634.20000000000005</v>
      </c>
      <c r="F78" s="14">
        <f t="shared" si="1"/>
        <v>761.04000000000008</v>
      </c>
    </row>
    <row r="79" spans="2:6" x14ac:dyDescent="0.2">
      <c r="B79" s="8" t="s">
        <v>36</v>
      </c>
      <c r="C79" s="5">
        <v>4183900</v>
      </c>
      <c r="D79" s="3" t="s">
        <v>64</v>
      </c>
      <c r="E79" s="12">
        <v>509.6</v>
      </c>
      <c r="F79" s="14">
        <f t="shared" si="1"/>
        <v>611.52</v>
      </c>
    </row>
    <row r="80" spans="2:6" x14ac:dyDescent="0.2">
      <c r="B80" s="8" t="s">
        <v>36</v>
      </c>
      <c r="C80" s="4">
        <v>4184000</v>
      </c>
      <c r="D80" s="3" t="str">
        <f>VLOOKUP(C80,'[1]PRICELIST 2025'!$B$3:$C$299,2,FALSE)</f>
        <v>305/645-18 SLICKDMF</v>
      </c>
      <c r="E80" s="12">
        <v>509.6</v>
      </c>
      <c r="F80" s="14">
        <f t="shared" si="1"/>
        <v>611.52</v>
      </c>
    </row>
    <row r="81" spans="2:6" x14ac:dyDescent="0.2">
      <c r="B81" s="8" t="s">
        <v>36</v>
      </c>
      <c r="C81" s="5">
        <v>4012900</v>
      </c>
      <c r="D81" s="3" t="s">
        <v>65</v>
      </c>
      <c r="E81" s="12">
        <v>525.70000000000005</v>
      </c>
      <c r="F81" s="14">
        <f t="shared" si="1"/>
        <v>630.84</v>
      </c>
    </row>
    <row r="82" spans="2:6" x14ac:dyDescent="0.2">
      <c r="B82" s="8" t="s">
        <v>36</v>
      </c>
      <c r="C82" s="5">
        <v>3800000</v>
      </c>
      <c r="D82" s="3" t="s">
        <v>66</v>
      </c>
      <c r="E82" s="12">
        <v>525.70000000000005</v>
      </c>
      <c r="F82" s="14">
        <f t="shared" si="1"/>
        <v>630.84</v>
      </c>
    </row>
    <row r="83" spans="2:6" x14ac:dyDescent="0.2">
      <c r="B83" s="8" t="s">
        <v>36</v>
      </c>
      <c r="C83" s="4">
        <v>4526400</v>
      </c>
      <c r="D83" s="3" t="str">
        <f>VLOOKUP(C83,'[1]PRICELIST 2025'!$B$3:$C$299,2,FALSE)</f>
        <v>305/660-18 SLICKDMF</v>
      </c>
      <c r="E83" s="12">
        <v>525.70000000000005</v>
      </c>
      <c r="F83" s="14">
        <f t="shared" si="1"/>
        <v>630.84</v>
      </c>
    </row>
    <row r="84" spans="2:6" x14ac:dyDescent="0.2">
      <c r="B84" s="8" t="s">
        <v>36</v>
      </c>
      <c r="C84" s="5">
        <v>4345700</v>
      </c>
      <c r="D84" s="3" t="s">
        <v>67</v>
      </c>
      <c r="E84" s="12">
        <v>525.70000000000005</v>
      </c>
      <c r="F84" s="14">
        <f t="shared" si="1"/>
        <v>630.84</v>
      </c>
    </row>
    <row r="85" spans="2:6" x14ac:dyDescent="0.2">
      <c r="B85" s="8" t="s">
        <v>36</v>
      </c>
      <c r="C85" s="5">
        <v>3800200</v>
      </c>
      <c r="D85" s="3" t="s">
        <v>68</v>
      </c>
      <c r="E85" s="12">
        <v>525.70000000000005</v>
      </c>
      <c r="F85" s="14">
        <f t="shared" si="1"/>
        <v>630.84</v>
      </c>
    </row>
    <row r="86" spans="2:6" x14ac:dyDescent="0.2">
      <c r="B86" s="8" t="s">
        <v>36</v>
      </c>
      <c r="C86" s="2">
        <v>4678800</v>
      </c>
      <c r="D86" s="3" t="s">
        <v>69</v>
      </c>
      <c r="E86" s="12">
        <v>596.4</v>
      </c>
      <c r="F86" s="14">
        <f t="shared" si="1"/>
        <v>715.68</v>
      </c>
    </row>
    <row r="87" spans="2:6" x14ac:dyDescent="0.2">
      <c r="B87" s="8" t="s">
        <v>36</v>
      </c>
      <c r="C87" s="5">
        <v>2820600</v>
      </c>
      <c r="D87" s="3" t="s">
        <v>70</v>
      </c>
      <c r="E87" s="12">
        <v>596.4</v>
      </c>
      <c r="F87" s="14">
        <f t="shared" si="1"/>
        <v>715.68</v>
      </c>
    </row>
    <row r="88" spans="2:6" x14ac:dyDescent="0.2">
      <c r="B88" s="8" t="s">
        <v>36</v>
      </c>
      <c r="C88" s="2">
        <v>4633300</v>
      </c>
      <c r="D88" s="3" t="s">
        <v>71</v>
      </c>
      <c r="E88" s="12">
        <v>602</v>
      </c>
      <c r="F88" s="14">
        <f t="shared" si="1"/>
        <v>722.4</v>
      </c>
    </row>
    <row r="89" spans="2:6" x14ac:dyDescent="0.2">
      <c r="B89" s="8" t="s">
        <v>36</v>
      </c>
      <c r="C89" s="5">
        <v>4184100</v>
      </c>
      <c r="D89" s="3" t="s">
        <v>72</v>
      </c>
      <c r="E89" s="12">
        <v>525.70000000000005</v>
      </c>
      <c r="F89" s="14">
        <f t="shared" si="1"/>
        <v>630.84</v>
      </c>
    </row>
    <row r="90" spans="2:6" x14ac:dyDescent="0.2">
      <c r="B90" s="8" t="s">
        <v>36</v>
      </c>
      <c r="C90" s="5">
        <v>4062200</v>
      </c>
      <c r="D90" s="3" t="s">
        <v>73</v>
      </c>
      <c r="E90" s="12">
        <v>630</v>
      </c>
      <c r="F90" s="14">
        <f t="shared" si="1"/>
        <v>756</v>
      </c>
    </row>
    <row r="91" spans="2:6" x14ac:dyDescent="0.2">
      <c r="B91" s="8" t="s">
        <v>36</v>
      </c>
      <c r="C91" s="2">
        <v>4417900</v>
      </c>
      <c r="D91" s="3" t="str">
        <f>VLOOKUP(C91,'[1]PRICELIST 2025'!$B$3:$C$299,2,FALSE)</f>
        <v>315/705-19 SLICKDHB</v>
      </c>
      <c r="E91" s="12">
        <v>630</v>
      </c>
      <c r="F91" s="14">
        <f t="shared" si="1"/>
        <v>756</v>
      </c>
    </row>
    <row r="92" spans="2:6" x14ac:dyDescent="0.2">
      <c r="B92" s="8" t="s">
        <v>36</v>
      </c>
      <c r="C92" s="2">
        <v>4640300</v>
      </c>
      <c r="D92" s="3" t="s">
        <v>74</v>
      </c>
      <c r="E92" s="12">
        <v>630</v>
      </c>
      <c r="F92" s="14">
        <f t="shared" si="1"/>
        <v>756</v>
      </c>
    </row>
    <row r="93" spans="2:6" x14ac:dyDescent="0.2">
      <c r="B93" s="8" t="s">
        <v>36</v>
      </c>
      <c r="C93" s="5">
        <v>4131300</v>
      </c>
      <c r="D93" s="3" t="s">
        <v>75</v>
      </c>
      <c r="E93" s="12">
        <v>522.9</v>
      </c>
      <c r="F93" s="14">
        <f t="shared" si="1"/>
        <v>627.48</v>
      </c>
    </row>
    <row r="94" spans="2:6" x14ac:dyDescent="0.2">
      <c r="B94" s="8" t="s">
        <v>36</v>
      </c>
      <c r="C94" s="2">
        <v>4634500</v>
      </c>
      <c r="D94" s="3" t="s">
        <v>76</v>
      </c>
      <c r="E94" s="12">
        <v>602</v>
      </c>
      <c r="F94" s="14">
        <f t="shared" si="1"/>
        <v>722.4</v>
      </c>
    </row>
    <row r="95" spans="2:6" x14ac:dyDescent="0.2">
      <c r="B95" s="8" t="s">
        <v>36</v>
      </c>
      <c r="C95" s="4">
        <v>4174500</v>
      </c>
      <c r="D95" s="3" t="s">
        <v>77</v>
      </c>
      <c r="E95" s="12">
        <v>659.40000000000009</v>
      </c>
      <c r="F95" s="14">
        <f t="shared" si="1"/>
        <v>791.28000000000009</v>
      </c>
    </row>
    <row r="96" spans="2:6" x14ac:dyDescent="0.2">
      <c r="B96" s="8" t="s">
        <v>36</v>
      </c>
      <c r="C96" s="4">
        <v>4555700</v>
      </c>
      <c r="D96" s="3" t="str">
        <f>VLOOKUP(C96,'[1]PRICELIST 2025'!$B$3:$C$299,2,FALSE)</f>
        <v xml:space="preserve">325/660-13 DA SLICKDSC </v>
      </c>
      <c r="E96" s="12">
        <v>659.40000000000009</v>
      </c>
      <c r="F96" s="14">
        <f t="shared" si="1"/>
        <v>791.28000000000009</v>
      </c>
    </row>
    <row r="97" spans="2:6" x14ac:dyDescent="0.2">
      <c r="B97" s="8" t="s">
        <v>36</v>
      </c>
      <c r="C97" s="2">
        <v>4555500</v>
      </c>
      <c r="D97" s="3" t="s">
        <v>78</v>
      </c>
      <c r="E97" s="12">
        <v>659.40000000000009</v>
      </c>
      <c r="F97" s="14">
        <f t="shared" si="1"/>
        <v>791.28000000000009</v>
      </c>
    </row>
    <row r="98" spans="2:6" x14ac:dyDescent="0.2">
      <c r="B98" s="8" t="s">
        <v>36</v>
      </c>
      <c r="C98" s="2">
        <v>4512700</v>
      </c>
      <c r="D98" s="3" t="s">
        <v>79</v>
      </c>
      <c r="E98" s="12">
        <v>592.9</v>
      </c>
      <c r="F98" s="14">
        <f t="shared" si="1"/>
        <v>711.48</v>
      </c>
    </row>
    <row r="99" spans="2:6" x14ac:dyDescent="0.2">
      <c r="B99" s="8" t="s">
        <v>36</v>
      </c>
      <c r="C99" s="5">
        <v>4323900</v>
      </c>
      <c r="D99" s="3" t="s">
        <v>80</v>
      </c>
      <c r="E99" s="12">
        <v>592.9</v>
      </c>
      <c r="F99" s="14">
        <f t="shared" si="1"/>
        <v>711.48</v>
      </c>
    </row>
    <row r="100" spans="2:6" x14ac:dyDescent="0.2">
      <c r="B100" s="8" t="s">
        <v>36</v>
      </c>
      <c r="C100" s="5">
        <v>4184800</v>
      </c>
      <c r="D100" s="3" t="s">
        <v>81</v>
      </c>
      <c r="E100" s="12">
        <v>536.20000000000005</v>
      </c>
      <c r="F100" s="14">
        <f t="shared" si="1"/>
        <v>643.44000000000005</v>
      </c>
    </row>
    <row r="101" spans="2:6" x14ac:dyDescent="0.2">
      <c r="B101" s="8" t="s">
        <v>36</v>
      </c>
      <c r="C101" s="5">
        <v>3860300</v>
      </c>
      <c r="D101" s="3" t="s">
        <v>82</v>
      </c>
      <c r="E101" s="12">
        <v>583.79999999999995</v>
      </c>
      <c r="F101" s="14">
        <f t="shared" si="1"/>
        <v>700.56</v>
      </c>
    </row>
    <row r="102" spans="2:6" x14ac:dyDescent="0.2">
      <c r="B102" s="8" t="s">
        <v>36</v>
      </c>
      <c r="C102" s="5">
        <v>4324000</v>
      </c>
      <c r="D102" s="3" t="s">
        <v>83</v>
      </c>
      <c r="E102" s="12">
        <v>592.9</v>
      </c>
      <c r="F102" s="14">
        <f t="shared" si="1"/>
        <v>711.48</v>
      </c>
    </row>
    <row r="103" spans="2:6" x14ac:dyDescent="0.2">
      <c r="B103" s="8" t="s">
        <v>36</v>
      </c>
      <c r="C103" s="5">
        <v>3997500</v>
      </c>
      <c r="D103" s="3" t="s">
        <v>83</v>
      </c>
      <c r="E103" s="12">
        <v>592.9</v>
      </c>
      <c r="F103" s="14">
        <f t="shared" si="1"/>
        <v>711.48</v>
      </c>
    </row>
    <row r="104" spans="2:6" x14ac:dyDescent="0.2">
      <c r="B104" s="8" t="s">
        <v>36</v>
      </c>
      <c r="C104" s="5">
        <v>4184900</v>
      </c>
      <c r="D104" s="3" t="s">
        <v>84</v>
      </c>
      <c r="E104" s="12">
        <v>536.20000000000005</v>
      </c>
      <c r="F104" s="14">
        <f t="shared" si="1"/>
        <v>643.44000000000005</v>
      </c>
    </row>
    <row r="105" spans="2:6" x14ac:dyDescent="0.2">
      <c r="B105" s="8" t="s">
        <v>36</v>
      </c>
      <c r="C105" s="5">
        <v>4184600</v>
      </c>
      <c r="D105" s="3" t="s">
        <v>85</v>
      </c>
      <c r="E105" s="12">
        <v>604.1</v>
      </c>
      <c r="F105" s="14">
        <f t="shared" si="1"/>
        <v>724.92000000000007</v>
      </c>
    </row>
    <row r="106" spans="2:6" x14ac:dyDescent="0.2">
      <c r="B106" s="8" t="s">
        <v>36</v>
      </c>
      <c r="C106" s="5">
        <v>4131400</v>
      </c>
      <c r="D106" s="3" t="s">
        <v>86</v>
      </c>
      <c r="E106" s="12">
        <v>551.6</v>
      </c>
      <c r="F106" s="14">
        <f t="shared" si="1"/>
        <v>661.92000000000007</v>
      </c>
    </row>
    <row r="107" spans="2:6" x14ac:dyDescent="0.2">
      <c r="B107" s="8" t="s">
        <v>36</v>
      </c>
      <c r="C107" s="6">
        <v>4345800</v>
      </c>
      <c r="D107" s="1" t="s">
        <v>79</v>
      </c>
      <c r="E107" s="12">
        <v>592.9</v>
      </c>
      <c r="F107" s="14">
        <f t="shared" si="1"/>
        <v>711.48</v>
      </c>
    </row>
    <row r="108" spans="2:6" x14ac:dyDescent="0.2">
      <c r="B108" s="8" t="s">
        <v>36</v>
      </c>
      <c r="C108" s="6">
        <v>4013000</v>
      </c>
      <c r="D108" s="1" t="s">
        <v>67</v>
      </c>
      <c r="E108" s="12">
        <v>525.70000000000005</v>
      </c>
      <c r="F108" s="14">
        <f t="shared" si="1"/>
        <v>630.84</v>
      </c>
    </row>
    <row r="109" spans="2:6" ht="16" thickBot="1" x14ac:dyDescent="0.25">
      <c r="B109" s="9" t="s">
        <v>36</v>
      </c>
      <c r="C109" s="10">
        <v>3807900</v>
      </c>
      <c r="D109" s="11" t="s">
        <v>87</v>
      </c>
      <c r="E109" s="13">
        <v>669.90000000000009</v>
      </c>
      <c r="F109" s="15">
        <f t="shared" si="1"/>
        <v>803.88000000000011</v>
      </c>
    </row>
  </sheetData>
  <mergeCells count="2">
    <mergeCell ref="B2:E2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Area 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 Nicole, US</dc:creator>
  <cp:lastModifiedBy>Mykaela Coty-Scholl</cp:lastModifiedBy>
  <dcterms:created xsi:type="dcterms:W3CDTF">2025-02-17T20:29:23Z</dcterms:created>
  <dcterms:modified xsi:type="dcterms:W3CDTF">2025-04-23T17:09:34Z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-1287406871</vt:i4>
  </property>
  <property fmtid="{D5CDD505-2E9C-101B-9397-08002B2CF9AE}" pid="3" name="_NewReviewCycle">
    <vt:lpwstr/>
  </property>
  <property fmtid="{D5CDD505-2E9C-101B-9397-08002B2CF9AE}" pid="4" name="_EmailSubject">
    <vt:lpwstr>2025 Pirelli Motorsports Price List</vt:lpwstr>
  </property>
  <property fmtid="{D5CDD505-2E9C-101B-9397-08002B2CF9AE}" pid="5" name="_AuthorEmail">
    <vt:lpwstr>nicole.harris@pirelli.com</vt:lpwstr>
  </property>
  <property fmtid="{D5CDD505-2E9C-101B-9397-08002B2CF9AE}" pid="6" name="_AuthorEmailDisplayName">
    <vt:lpwstr>Harris Nicole, US</vt:lpwstr>
  </property>
</Properties>
</file>