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fileSharing readOnlyRecommended="1" userName="Microsoft Office User" algorithmName="SHA-512" hashValue="UU/bxAU80Lo9LgIBhF7zuhHkXBqetkE0HLDVt94UZjKdyD86wGM/JG4wavvHQiRBe+ftSKXnd+7mt/LIXuYW1g==" saltValue="Z6r5MVIjQQDe8Fj9eNV8Bw==" spinCount="10000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cotyscholl/Downloads/"/>
    </mc:Choice>
  </mc:AlternateContent>
  <xr:revisionPtr revIDLastSave="0" documentId="8_{F6D00FFF-72F2-D247-A30B-2D548207AD74}" xr6:coauthVersionLast="47" xr6:coauthVersionMax="47" xr10:uidLastSave="{00000000-0000-0000-0000-000000000000}"/>
  <bookViews>
    <workbookView xWindow="0" yWindow="760" windowWidth="28400" windowHeight="12460" xr2:uid="{A34CFC73-B48C-458F-B077-087C63042EAD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4" i="2"/>
  <c r="M3" i="2"/>
  <c r="M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" i="2"/>
</calcChain>
</file>

<file path=xl/sharedStrings.xml><?xml version="1.0" encoding="utf-8"?>
<sst xmlns="http://schemas.openxmlformats.org/spreadsheetml/2006/main" count="54" uniqueCount="35">
  <si>
    <t>Description</t>
  </si>
  <si>
    <t>Diameter</t>
  </si>
  <si>
    <t>Reccomended RIM Width</t>
  </si>
  <si>
    <t>Measured RIM Width</t>
  </si>
  <si>
    <t>Section Width</t>
  </si>
  <si>
    <t>Tread Width</t>
  </si>
  <si>
    <t>All technical data in inches (")</t>
  </si>
  <si>
    <t>Rolling Circumference</t>
  </si>
  <si>
    <t>UTQG</t>
  </si>
  <si>
    <t>P275/35ZR18 LL 87Y TR-TR</t>
  </si>
  <si>
    <t>P235/40ZR17 LL 84Y TR-TR</t>
  </si>
  <si>
    <t>P305/30ZR20 LL 92Y TR-TR</t>
  </si>
  <si>
    <t>P245/40ZR18 LL 88Y TR-TR</t>
  </si>
  <si>
    <t>P255/40ZR17 LL 89Y TR-TR</t>
  </si>
  <si>
    <t>P265/35ZR19 LL 86Y TR-TR</t>
  </si>
  <si>
    <t>P325/30ZR21 LL 97Y TR-TR</t>
  </si>
  <si>
    <t>P265/35ZR20 LL 88Y TR-TR</t>
  </si>
  <si>
    <t>P315/30ZR19 LL 93Y TR-TR</t>
  </si>
  <si>
    <t>P245/35ZR20 LL 83Y TR-TR</t>
  </si>
  <si>
    <t>P235/35ZR19 LL 79Y TR-TR</t>
  </si>
  <si>
    <t>P245/35ZR19 LL 82Y TR-TR</t>
  </si>
  <si>
    <t>P255/35ZR18 LL 82Y TR-TR</t>
  </si>
  <si>
    <t>P305/30ZR19 LL 91Y TR-TR</t>
  </si>
  <si>
    <t>P325/30ZR19 LL 94Y TR-TR</t>
  </si>
  <si>
    <t>P315/30ZR18 LL 91Y TR-TR</t>
  </si>
  <si>
    <t>40-A-A</t>
  </si>
  <si>
    <t>IP</t>
  </si>
  <si>
    <t>Price List 2026</t>
  </si>
  <si>
    <t>P285/30ZR18 86Y Trofeo Track</t>
  </si>
  <si>
    <t>P345/35ZR18 100 Trofeo Track</t>
  </si>
  <si>
    <t>P275/35ZR17 85Y Trofeo Track</t>
  </si>
  <si>
    <t>P295/30ZR18 88Y Trofeo Track</t>
  </si>
  <si>
    <t>NET PRICE</t>
  </si>
  <si>
    <t>DISCOUNT</t>
  </si>
  <si>
    <t>Trofeo Track Tires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</si>
</sst>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$-409]#,##0"/>
    <numFmt numFmtId="166" formatCode="[$$-409]#,##0.00"/>
  </numFmts>
  <fonts count="7" x14ac:knownFonts="1">
    <font>
      <sz val="11"/>
      <color theme="1"/>
      <name val="Aptos Narrow"/>
      <family val="2"/>
      <scheme val="minor"/>
    </font>
    <font>
      <sz val="8"/>
      <color rgb="FF000000"/>
      <name val="Calibri"/>
      <family val="2"/>
    </font>
    <font>
      <sz val="9"/>
      <color rgb="FFFFFFFF"/>
      <name val="Calibri"/>
      <family val="2"/>
    </font>
    <font>
      <sz val="9"/>
      <color theme="1"/>
      <name val="Aptos Narrow"/>
      <family val="2"/>
      <scheme val="minor"/>
    </font>
    <font>
      <b/>
      <i/>
      <sz val="8"/>
      <color rgb="FF000000"/>
      <name val="Calibri"/>
      <family val="2"/>
    </font>
    <font>
      <sz val="9"/>
      <color rgb="FF000000"/>
      <name val="Calibri"/>
      <family val="2"/>
    </font>
    <font>
      <b/>
      <i/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 vertical="center" wrapText="1" readingOrder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left" vertical="center" wrapText="1" readingOrder="1"/>
    </xf>
    <xf numFmtId="165" fontId="5" fillId="0" borderId="3" xfId="0" applyNumberFormat="1" applyFont="1" applyBorder="1" applyAlignment="1">
      <alignment horizontal="center" vertical="center" wrapText="1" readingOrder="1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 readingOrder="1"/>
    </xf>
    <xf numFmtId="166" fontId="3" fillId="0" borderId="5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975C9-1CD1-44F5-9A6F-E317F998C899}">
  <dimension ref="A1:M22"/>
  <sheetViews>
    <sheetView showGridLines="0" tabSelected="1" zoomScale="108" workbookViewId="0">
      <selection activeCell="N7" sqref="N7"/>
    </sheetView>
  </sheetViews>
  <sheetFormatPr baseColWidth="10" defaultColWidth="30.33203125" defaultRowHeight="15" x14ac:dyDescent="0.2"/>
  <cols>
    <col min="1" max="1" width="7" bestFit="1" customWidth="1"/>
    <col min="2" max="2" width="21.5" bestFit="1" customWidth="1"/>
    <col min="3" max="3" width="11.6640625" style="1" hidden="1" customWidth="1"/>
    <col min="4" max="4" width="10.6640625" style="3" bestFit="1" customWidth="1"/>
    <col min="5" max="5" width="10" style="3" bestFit="1" customWidth="1"/>
    <col min="6" max="6" width="12.1640625" style="3" bestFit="1" customWidth="1"/>
    <col min="7" max="7" width="20.5" style="3" customWidth="1"/>
    <col min="8" max="8" width="17.83203125" style="3" bestFit="1" customWidth="1"/>
    <col min="9" max="9" width="12" style="3" bestFit="1" customWidth="1"/>
    <col min="10" max="11" width="6.6640625" style="3" hidden="1" customWidth="1"/>
    <col min="12" max="12" width="6.83203125" style="3" hidden="1" customWidth="1"/>
    <col min="13" max="13" width="8.83203125" style="3" bestFit="1" customWidth="1"/>
  </cols>
  <sheetData>
    <row r="1" spans="1:13" s="1" customFormat="1" ht="39" x14ac:dyDescent="0.2">
      <c r="A1" s="5" t="s">
        <v>26</v>
      </c>
      <c r="B1" s="5" t="s">
        <v>0</v>
      </c>
      <c r="C1" s="5" t="s">
        <v>27</v>
      </c>
      <c r="D1" s="5" t="s">
        <v>5</v>
      </c>
      <c r="E1" s="5" t="s">
        <v>1</v>
      </c>
      <c r="F1" s="5" t="s">
        <v>7</v>
      </c>
      <c r="G1" s="5" t="s">
        <v>2</v>
      </c>
      <c r="H1" s="5" t="s">
        <v>3</v>
      </c>
      <c r="I1" s="5" t="s">
        <v>4</v>
      </c>
      <c r="J1" s="5" t="s">
        <v>8</v>
      </c>
      <c r="K1" s="5" t="s">
        <v>33</v>
      </c>
      <c r="L1" s="13" t="s">
        <v>32</v>
      </c>
      <c r="M1" s="15" t="s">
        <v>34</v>
      </c>
    </row>
    <row r="2" spans="1:13" x14ac:dyDescent="0.2">
      <c r="A2" s="6">
        <v>4289200</v>
      </c>
      <c r="B2" s="6" t="s">
        <v>22</v>
      </c>
      <c r="C2" s="7">
        <v>896</v>
      </c>
      <c r="D2" s="8">
        <v>10.783464566929133</v>
      </c>
      <c r="E2" s="8">
        <v>26.338582677165356</v>
      </c>
      <c r="F2" s="8">
        <v>81.1124591426845</v>
      </c>
      <c r="G2" s="8">
        <v>11</v>
      </c>
      <c r="H2" s="8">
        <v>11</v>
      </c>
      <c r="I2" s="8">
        <v>12.244094488188976</v>
      </c>
      <c r="J2" s="9" t="s">
        <v>25</v>
      </c>
      <c r="K2" s="10">
        <v>0.25</v>
      </c>
      <c r="L2" s="14">
        <f>+C2-(C2*K2)</f>
        <v>672</v>
      </c>
      <c r="M2" s="11">
        <f>SUM(L2*1.2)</f>
        <v>806.4</v>
      </c>
    </row>
    <row r="3" spans="1:13" x14ac:dyDescent="0.2">
      <c r="A3" s="6">
        <v>4289800</v>
      </c>
      <c r="B3" s="6" t="s">
        <v>17</v>
      </c>
      <c r="C3" s="7">
        <v>949.19999999999993</v>
      </c>
      <c r="D3" s="8">
        <v>11.37007874015748</v>
      </c>
      <c r="E3" s="8">
        <v>26.377952755905511</v>
      </c>
      <c r="F3" s="8">
        <v>81.626987703272434</v>
      </c>
      <c r="G3" s="8">
        <v>11.5</v>
      </c>
      <c r="H3" s="8">
        <v>11</v>
      </c>
      <c r="I3" s="8">
        <v>12.51968503937008</v>
      </c>
      <c r="J3" s="9" t="s">
        <v>25</v>
      </c>
      <c r="K3" s="10">
        <v>0.25</v>
      </c>
      <c r="L3" s="14">
        <f t="shared" ref="L3:L21" si="0">+C3-(C3*K3)</f>
        <v>711.9</v>
      </c>
      <c r="M3" s="11">
        <f>SUM(L3*1.2)</f>
        <v>854.28</v>
      </c>
    </row>
    <row r="4" spans="1:13" x14ac:dyDescent="0.2">
      <c r="A4" s="6">
        <v>4289100</v>
      </c>
      <c r="B4" s="6" t="s">
        <v>19</v>
      </c>
      <c r="C4" s="7">
        <v>742</v>
      </c>
      <c r="D4" s="8">
        <v>8.5480314960629915</v>
      </c>
      <c r="E4" s="8">
        <v>25.472440944881889</v>
      </c>
      <c r="F4" s="8">
        <v>78.426026369614803</v>
      </c>
      <c r="G4" s="8">
        <v>8.5</v>
      </c>
      <c r="H4" s="8">
        <v>8.5</v>
      </c>
      <c r="I4" s="8">
        <v>9.4881889763779519</v>
      </c>
      <c r="J4" s="9" t="s">
        <v>25</v>
      </c>
      <c r="K4" s="10">
        <v>0.25</v>
      </c>
      <c r="L4" s="14">
        <f t="shared" si="0"/>
        <v>556.5</v>
      </c>
      <c r="M4" s="11">
        <f>SUM(L4*1.2)</f>
        <v>667.8</v>
      </c>
    </row>
    <row r="5" spans="1:13" x14ac:dyDescent="0.2">
      <c r="A5" s="6">
        <v>4289300</v>
      </c>
      <c r="B5" s="6" t="s">
        <v>12</v>
      </c>
      <c r="C5" s="7">
        <v>651</v>
      </c>
      <c r="D5" s="8">
        <v>8.1338582677165352</v>
      </c>
      <c r="E5" s="8">
        <v>25.669291338582678</v>
      </c>
      <c r="F5" s="8">
        <v>79.034555340310149</v>
      </c>
      <c r="G5" s="8">
        <v>9</v>
      </c>
      <c r="H5" s="8">
        <v>8.5</v>
      </c>
      <c r="I5" s="8">
        <v>9.7637795275590555</v>
      </c>
      <c r="J5" s="9" t="s">
        <v>25</v>
      </c>
      <c r="K5" s="10">
        <v>0.25</v>
      </c>
      <c r="L5" s="14">
        <f t="shared" si="0"/>
        <v>488.25</v>
      </c>
      <c r="M5" s="11">
        <f t="shared" ref="M5:M22" si="1">SUM(L5*1.2)</f>
        <v>585.9</v>
      </c>
    </row>
    <row r="6" spans="1:13" x14ac:dyDescent="0.2">
      <c r="A6" s="6">
        <v>4289700</v>
      </c>
      <c r="B6" s="6" t="s">
        <v>15</v>
      </c>
      <c r="C6" s="7">
        <v>1075.1999999999998</v>
      </c>
      <c r="D6" s="8">
        <v>12.358267716535432</v>
      </c>
      <c r="E6" s="8">
        <v>28.740157480314959</v>
      </c>
      <c r="F6" s="8">
        <v>88.484070251107781</v>
      </c>
      <c r="G6" s="8">
        <v>12.5</v>
      </c>
      <c r="H6" s="8">
        <v>11.5</v>
      </c>
      <c r="I6" s="8">
        <v>13.307086614173228</v>
      </c>
      <c r="J6" s="9" t="s">
        <v>25</v>
      </c>
      <c r="K6" s="10">
        <v>0.25</v>
      </c>
      <c r="L6" s="14">
        <f t="shared" si="0"/>
        <v>806.39999999999986</v>
      </c>
      <c r="M6" s="11">
        <f t="shared" si="1"/>
        <v>967.67999999999984</v>
      </c>
    </row>
    <row r="7" spans="1:13" x14ac:dyDescent="0.2">
      <c r="A7" s="6">
        <v>4289600</v>
      </c>
      <c r="B7" s="6" t="s">
        <v>16</v>
      </c>
      <c r="C7" s="7">
        <v>840</v>
      </c>
      <c r="D7" s="8">
        <v>9.2496062992125978</v>
      </c>
      <c r="E7" s="8">
        <v>27.401574803149604</v>
      </c>
      <c r="F7" s="8">
        <v>84.402473496443875</v>
      </c>
      <c r="G7" s="8">
        <v>9.5</v>
      </c>
      <c r="H7" s="8">
        <v>9.5</v>
      </c>
      <c r="I7" s="8">
        <v>10.62992125984252</v>
      </c>
      <c r="J7" s="9" t="s">
        <v>25</v>
      </c>
      <c r="K7" s="10">
        <v>0.25</v>
      </c>
      <c r="L7" s="14">
        <f t="shared" si="0"/>
        <v>630</v>
      </c>
      <c r="M7" s="11">
        <f t="shared" si="1"/>
        <v>756</v>
      </c>
    </row>
    <row r="8" spans="1:13" x14ac:dyDescent="0.2">
      <c r="A8" s="6">
        <v>4290200</v>
      </c>
      <c r="B8" s="6" t="s">
        <v>18</v>
      </c>
      <c r="C8" s="7">
        <v>819</v>
      </c>
      <c r="D8" s="8">
        <v>8.4669291338582671</v>
      </c>
      <c r="E8" s="8">
        <v>26.771653543307089</v>
      </c>
      <c r="F8" s="8">
        <v>82.621413094408737</v>
      </c>
      <c r="G8" s="8">
        <v>9</v>
      </c>
      <c r="H8" s="8">
        <v>8.5</v>
      </c>
      <c r="I8" s="8">
        <v>9.7244094488188981</v>
      </c>
      <c r="J8" s="9" t="s">
        <v>25</v>
      </c>
      <c r="K8" s="10">
        <v>0.25</v>
      </c>
      <c r="L8" s="14">
        <f t="shared" si="0"/>
        <v>614.25</v>
      </c>
      <c r="M8" s="11">
        <f t="shared" si="1"/>
        <v>737.1</v>
      </c>
    </row>
    <row r="9" spans="1:13" x14ac:dyDescent="0.2">
      <c r="A9" s="6">
        <v>4290300</v>
      </c>
      <c r="B9" s="6" t="s">
        <v>11</v>
      </c>
      <c r="C9" s="7">
        <v>972.99999999999989</v>
      </c>
      <c r="D9" s="8">
        <v>11.581889763779527</v>
      </c>
      <c r="E9" s="8">
        <v>27.204724409448815</v>
      </c>
      <c r="F9" s="8">
        <v>82.621413094408737</v>
      </c>
      <c r="G9" s="8">
        <v>12</v>
      </c>
      <c r="H9" s="8">
        <v>11</v>
      </c>
      <c r="I9" s="8">
        <v>12.637795275590552</v>
      </c>
      <c r="J9" s="9" t="s">
        <v>25</v>
      </c>
      <c r="K9" s="10">
        <v>0.25</v>
      </c>
      <c r="L9" s="14">
        <f t="shared" si="0"/>
        <v>729.74999999999989</v>
      </c>
      <c r="M9" s="11">
        <f t="shared" si="1"/>
        <v>875.69999999999982</v>
      </c>
    </row>
    <row r="10" spans="1:13" x14ac:dyDescent="0.2">
      <c r="A10" s="6">
        <v>4291200</v>
      </c>
      <c r="B10" s="6" t="s">
        <v>24</v>
      </c>
      <c r="C10" s="7">
        <v>742</v>
      </c>
      <c r="D10" s="8">
        <v>11.741732283464566</v>
      </c>
      <c r="E10" s="8">
        <v>25.433070866141733</v>
      </c>
      <c r="F10" s="8">
        <v>78.366657689546969</v>
      </c>
      <c r="G10" s="8">
        <v>12</v>
      </c>
      <c r="H10" s="8">
        <v>11</v>
      </c>
      <c r="I10" s="8">
        <v>12.913385826771654</v>
      </c>
      <c r="J10" s="9" t="s">
        <v>25</v>
      </c>
      <c r="K10" s="10">
        <v>0.25</v>
      </c>
      <c r="L10" s="14">
        <f t="shared" si="0"/>
        <v>556.5</v>
      </c>
      <c r="M10" s="11">
        <f t="shared" si="1"/>
        <v>667.8</v>
      </c>
    </row>
    <row r="11" spans="1:13" x14ac:dyDescent="0.2">
      <c r="A11" s="6">
        <v>4289400</v>
      </c>
      <c r="B11" s="6" t="s">
        <v>9</v>
      </c>
      <c r="C11" s="7">
        <v>672</v>
      </c>
      <c r="D11" s="8">
        <v>9.5669291338582685</v>
      </c>
      <c r="E11" s="8">
        <v>25.708661417322833</v>
      </c>
      <c r="F11" s="8">
        <v>78.977660355245135</v>
      </c>
      <c r="G11" s="8">
        <v>10</v>
      </c>
      <c r="H11" s="8">
        <v>9.5</v>
      </c>
      <c r="I11" s="8">
        <v>11.228346456692913</v>
      </c>
      <c r="J11" s="9" t="s">
        <v>25</v>
      </c>
      <c r="K11" s="10">
        <v>0.25</v>
      </c>
      <c r="L11" s="14">
        <f t="shared" si="0"/>
        <v>504</v>
      </c>
      <c r="M11" s="11">
        <f t="shared" si="1"/>
        <v>604.79999999999995</v>
      </c>
    </row>
    <row r="12" spans="1:13" x14ac:dyDescent="0.2">
      <c r="A12" s="6">
        <v>4289500</v>
      </c>
      <c r="B12" s="6" t="s">
        <v>20</v>
      </c>
      <c r="C12" s="7">
        <v>770</v>
      </c>
      <c r="D12" s="8">
        <v>8.4669291338582671</v>
      </c>
      <c r="E12" s="8">
        <v>25.826771653543307</v>
      </c>
      <c r="F12" s="8">
        <v>79.603505190960277</v>
      </c>
      <c r="G12" s="8">
        <v>9</v>
      </c>
      <c r="H12" s="8">
        <v>8.5</v>
      </c>
      <c r="I12" s="8">
        <v>9.7244094488188981</v>
      </c>
      <c r="J12" s="9" t="s">
        <v>25</v>
      </c>
      <c r="K12" s="10">
        <v>0.25</v>
      </c>
      <c r="L12" s="14">
        <f t="shared" si="0"/>
        <v>577.5</v>
      </c>
      <c r="M12" s="11">
        <f t="shared" si="1"/>
        <v>693</v>
      </c>
    </row>
    <row r="13" spans="1:13" x14ac:dyDescent="0.2">
      <c r="A13" s="6">
        <v>4289900</v>
      </c>
      <c r="B13" s="6" t="s">
        <v>21</v>
      </c>
      <c r="C13" s="7">
        <v>665</v>
      </c>
      <c r="D13" s="8">
        <v>8.899212598425196</v>
      </c>
      <c r="E13" s="8">
        <v>25.078740157480315</v>
      </c>
      <c r="F13" s="8">
        <v>77.253494938274997</v>
      </c>
      <c r="G13" s="8">
        <v>9</v>
      </c>
      <c r="H13" s="8">
        <v>9</v>
      </c>
      <c r="I13" s="8">
        <v>10.511811023622048</v>
      </c>
      <c r="J13" s="9" t="s">
        <v>25</v>
      </c>
      <c r="K13" s="10">
        <v>0.25</v>
      </c>
      <c r="L13" s="14">
        <f t="shared" si="0"/>
        <v>498.75</v>
      </c>
      <c r="M13" s="11">
        <f t="shared" si="1"/>
        <v>598.5</v>
      </c>
    </row>
    <row r="14" spans="1:13" x14ac:dyDescent="0.2">
      <c r="A14" s="6">
        <v>4290000</v>
      </c>
      <c r="B14" s="6" t="s">
        <v>14</v>
      </c>
      <c r="C14" s="7">
        <v>777</v>
      </c>
      <c r="D14" s="8">
        <v>9.2448818897637803</v>
      </c>
      <c r="E14" s="8">
        <v>26.299212598425196</v>
      </c>
      <c r="F14" s="8">
        <v>81.137196092712756</v>
      </c>
      <c r="G14" s="8">
        <v>9.5</v>
      </c>
      <c r="H14" s="8">
        <v>9.5</v>
      </c>
      <c r="I14" s="8">
        <v>10.62992125984252</v>
      </c>
      <c r="J14" s="9" t="s">
        <v>25</v>
      </c>
      <c r="K14" s="10">
        <v>0.25</v>
      </c>
      <c r="L14" s="14">
        <f t="shared" si="0"/>
        <v>582.75</v>
      </c>
      <c r="M14" s="11">
        <f t="shared" si="1"/>
        <v>699.3</v>
      </c>
    </row>
    <row r="15" spans="1:13" x14ac:dyDescent="0.2">
      <c r="A15" s="6">
        <v>4290100</v>
      </c>
      <c r="B15" s="6" t="s">
        <v>23</v>
      </c>
      <c r="C15" s="7">
        <v>951.99999999999989</v>
      </c>
      <c r="D15" s="8">
        <v>12.338582677165352</v>
      </c>
      <c r="E15" s="8">
        <v>26.69291338582677</v>
      </c>
      <c r="F15" s="8">
        <v>82.374043594126078</v>
      </c>
      <c r="G15" s="8">
        <v>12.5</v>
      </c>
      <c r="H15" s="8">
        <v>11.5</v>
      </c>
      <c r="I15" s="8">
        <v>13.385826771653544</v>
      </c>
      <c r="J15" s="9" t="s">
        <v>25</v>
      </c>
      <c r="K15" s="10">
        <v>0.25</v>
      </c>
      <c r="L15" s="14">
        <f t="shared" si="0"/>
        <v>713.99999999999989</v>
      </c>
      <c r="M15" s="11">
        <f t="shared" si="1"/>
        <v>856.79999999999984</v>
      </c>
    </row>
    <row r="16" spans="1:13" x14ac:dyDescent="0.2">
      <c r="A16" s="6">
        <v>4290400</v>
      </c>
      <c r="B16" s="6" t="s">
        <v>10</v>
      </c>
      <c r="C16" s="7">
        <v>616</v>
      </c>
      <c r="D16" s="8">
        <v>7.5027559055118109</v>
      </c>
      <c r="E16" s="8">
        <v>24.251968503937007</v>
      </c>
      <c r="F16" s="8">
        <v>74.581904335222262</v>
      </c>
      <c r="G16" s="8">
        <v>8.5</v>
      </c>
      <c r="H16" s="8">
        <v>8.5</v>
      </c>
      <c r="I16" s="8">
        <v>9.5078740157480315</v>
      </c>
      <c r="J16" s="9" t="s">
        <v>25</v>
      </c>
      <c r="K16" s="10">
        <v>0.25</v>
      </c>
      <c r="L16" s="14">
        <f t="shared" si="0"/>
        <v>462</v>
      </c>
      <c r="M16" s="11">
        <f t="shared" si="1"/>
        <v>554.4</v>
      </c>
    </row>
    <row r="17" spans="1:13" x14ac:dyDescent="0.2">
      <c r="A17" s="6">
        <v>4290700</v>
      </c>
      <c r="B17" s="6" t="s">
        <v>13</v>
      </c>
      <c r="C17" s="7">
        <v>630</v>
      </c>
      <c r="D17" s="8">
        <v>8.4948818897637803</v>
      </c>
      <c r="E17" s="8">
        <v>25.118110236220474</v>
      </c>
      <c r="F17" s="8">
        <v>76.783492887737935</v>
      </c>
      <c r="G17" s="8">
        <v>9</v>
      </c>
      <c r="H17" s="8">
        <v>9</v>
      </c>
      <c r="I17" s="8">
        <v>10.185039370078741</v>
      </c>
      <c r="J17" s="9" t="s">
        <v>25</v>
      </c>
      <c r="K17" s="10">
        <v>0.25</v>
      </c>
      <c r="L17" s="14">
        <f t="shared" si="0"/>
        <v>472.5</v>
      </c>
      <c r="M17" s="11">
        <f t="shared" si="1"/>
        <v>567</v>
      </c>
    </row>
    <row r="18" spans="1:13" ht="12" customHeight="1" x14ac:dyDescent="0.2">
      <c r="A18" s="6">
        <v>4290500</v>
      </c>
      <c r="B18" s="6" t="s">
        <v>28</v>
      </c>
      <c r="C18" s="7">
        <v>707</v>
      </c>
      <c r="D18" s="8"/>
      <c r="E18" s="8"/>
      <c r="F18" s="8"/>
      <c r="G18" s="8"/>
      <c r="H18" s="8"/>
      <c r="I18" s="8"/>
      <c r="J18" s="9" t="s">
        <v>25</v>
      </c>
      <c r="K18" s="10">
        <v>0.25</v>
      </c>
      <c r="L18" s="14">
        <f t="shared" si="0"/>
        <v>530.25</v>
      </c>
      <c r="M18" s="11">
        <f t="shared" si="1"/>
        <v>636.29999999999995</v>
      </c>
    </row>
    <row r="19" spans="1:13" ht="11.25" customHeight="1" x14ac:dyDescent="0.2">
      <c r="A19" s="6">
        <v>4290600</v>
      </c>
      <c r="B19" s="6" t="s">
        <v>29</v>
      </c>
      <c r="C19" s="7">
        <v>840</v>
      </c>
      <c r="D19" s="8"/>
      <c r="E19" s="8"/>
      <c r="F19" s="8"/>
      <c r="G19" s="8"/>
      <c r="H19" s="8"/>
      <c r="I19" s="8"/>
      <c r="J19" s="9" t="s">
        <v>25</v>
      </c>
      <c r="K19" s="10">
        <v>0.25</v>
      </c>
      <c r="L19" s="14">
        <f t="shared" si="0"/>
        <v>630</v>
      </c>
      <c r="M19" s="11">
        <f t="shared" si="1"/>
        <v>756</v>
      </c>
    </row>
    <row r="20" spans="1:13" ht="12.75" customHeight="1" x14ac:dyDescent="0.2">
      <c r="A20" s="6">
        <v>4290800</v>
      </c>
      <c r="B20" s="6" t="s">
        <v>30</v>
      </c>
      <c r="C20" s="7">
        <v>623</v>
      </c>
      <c r="D20" s="8"/>
      <c r="E20" s="8"/>
      <c r="F20" s="8"/>
      <c r="G20" s="8"/>
      <c r="H20" s="8"/>
      <c r="I20" s="8"/>
      <c r="J20" s="9" t="s">
        <v>25</v>
      </c>
      <c r="K20" s="10">
        <v>0.25</v>
      </c>
      <c r="L20" s="14">
        <f t="shared" si="0"/>
        <v>467.25</v>
      </c>
      <c r="M20" s="11">
        <f t="shared" si="1"/>
        <v>560.69999999999993</v>
      </c>
    </row>
    <row r="21" spans="1:13" ht="12.75" customHeight="1" x14ac:dyDescent="0.2">
      <c r="A21" s="6">
        <v>4290900</v>
      </c>
      <c r="B21" s="6" t="s">
        <v>31</v>
      </c>
      <c r="C21" s="7">
        <v>714</v>
      </c>
      <c r="D21" s="8"/>
      <c r="E21" s="8"/>
      <c r="F21" s="8"/>
      <c r="G21" s="8"/>
      <c r="H21" s="8"/>
      <c r="I21" s="8"/>
      <c r="J21" s="9" t="s">
        <v>25</v>
      </c>
      <c r="K21" s="10">
        <v>0.25</v>
      </c>
      <c r="L21" s="14">
        <f t="shared" si="0"/>
        <v>535.5</v>
      </c>
      <c r="M21" s="11">
        <f t="shared" si="1"/>
        <v>642.6</v>
      </c>
    </row>
    <row r="22" spans="1:13" x14ac:dyDescent="0.2">
      <c r="A22" s="2"/>
      <c r="B22" s="2" t="s">
        <v>6</v>
      </c>
      <c r="C22" s="4"/>
      <c r="M22" s="1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Pirelli S.p.A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Hasbay Billur, IT</dc:creator>
  <cp:lastModifiedBy>Mykaela Coty-Scholl</cp:lastModifiedBy>
  <dcterms:created xsi:type="dcterms:W3CDTF">2025-05-09T12:15:50Z</dcterms:created>
  <dcterms:modified xsi:type="dcterms:W3CDTF">2026-03-15T04:46:06Z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-474630940</vt:i4>
  </property>
  <property fmtid="{D5CDD505-2E9C-101B-9397-08002B2CF9AE}" pid="3" name="_NewReviewCycle">
    <vt:lpwstr/>
  </property>
  <property fmtid="{D5CDD505-2E9C-101B-9397-08002B2CF9AE}" pid="4" name="_EmailSubject">
    <vt:lpwstr>price lists</vt:lpwstr>
  </property>
  <property fmtid="{D5CDD505-2E9C-101B-9397-08002B2CF9AE}" pid="5" name="_AuthorEmail">
    <vt:lpwstr>emma.watson@pirelli.com</vt:lpwstr>
  </property>
  <property fmtid="{D5CDD505-2E9C-101B-9397-08002B2CF9AE}" pid="6" name="_AuthorEmailDisplayName">
    <vt:lpwstr>Watson Emma, US</vt:lpwstr>
  </property>
  <property fmtid="{D5CDD505-2E9C-101B-9397-08002B2CF9AE}" pid="7" name="_PreviousAdHocReviewCycleID">
    <vt:i4>-927835818</vt:i4>
  </property>
</Properties>
</file>